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70" windowHeight="3315" tabRatio="601" activeTab="0"/>
  </bookViews>
  <sheets>
    <sheet name="dic" sheetId="1" r:id="rId1"/>
    <sheet name="saldo-dic" sheetId="2" r:id="rId2"/>
    <sheet name="SAL-DIC-2022" sheetId="3" r:id="rId3"/>
    <sheet name="PIB-dic" sheetId="4" r:id="rId4"/>
    <sheet name=" ING.PRO-dic" sheetId="5" r:id="rId5"/>
  </sheets>
  <definedNames>
    <definedName name="_xlnm.Print_Area" localSheetId="4">' ING.PRO-dic'!$A$1:$D$21</definedName>
    <definedName name="_xlnm.Print_Area" localSheetId="0">'dic'!$A$1:$J$18</definedName>
    <definedName name="_xlnm.Print_Area" localSheetId="3">'PIB-dic'!$A$1:$C$17</definedName>
  </definedNames>
  <calcPr fullCalcOnLoad="1"/>
</workbook>
</file>

<file path=xl/sharedStrings.xml><?xml version="1.0" encoding="utf-8"?>
<sst xmlns="http://schemas.openxmlformats.org/spreadsheetml/2006/main" count="82" uniqueCount="50">
  <si>
    <t>GOBIERNO DEL ESTADO DE SAN LUIS POTOSI</t>
  </si>
  <si>
    <t>SECRETARIA DE FINANZAS</t>
  </si>
  <si>
    <t>DIRECCION DE CONTABILIDAD GUBERNAMENTAL</t>
  </si>
  <si>
    <t>TOTAL</t>
  </si>
  <si>
    <t>BANORTE</t>
  </si>
  <si>
    <t>INFORMACION DE OBLIGACIONES PAGADAS O GARANTIZADAS CON FONDOS FEDERALES</t>
  </si>
  <si>
    <t>TIPO DE OBLIGACION</t>
  </si>
  <si>
    <t>PLAZO</t>
  </si>
  <si>
    <t>TASA</t>
  </si>
  <si>
    <t>FIN. DESTINO Y OBJETO</t>
  </si>
  <si>
    <t>ACREEDOR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</si>
  <si>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</si>
  <si>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</si>
  <si>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</si>
  <si>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</si>
  <si>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</si>
  <si>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</si>
  <si>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REESTRUCTURA</t>
  </si>
  <si>
    <t>BANOBRAS</t>
  </si>
  <si>
    <t>CREDITO SIMPLE</t>
  </si>
  <si>
    <t>FAFEF</t>
  </si>
  <si>
    <t>FONDEN ESTATAL</t>
  </si>
  <si>
    <t>DEUDA PUBLICA DEL ESTADO DE SAN LUIS POTOSI</t>
  </si>
  <si>
    <t>IMPORTE</t>
  </si>
  <si>
    <t>RELACION DEUDA PUBLICA BRUTA TOTAL</t>
  </si>
  <si>
    <t>A PRODUCTO INTERNO BRUTO DEL ESTADO</t>
  </si>
  <si>
    <t>SALDO DE LA DEUDA PUBLICA</t>
  </si>
  <si>
    <t>PORCENTAJE</t>
  </si>
  <si>
    <t>INGRESOS PROPIOS</t>
  </si>
  <si>
    <t>A INGRESOS PROPIOS DEL ESTADO</t>
  </si>
  <si>
    <t>TIE+0.45%</t>
  </si>
  <si>
    <r>
      <t xml:space="preserve">PRODUCTO INTERNO BRUTO ESTATAL </t>
    </r>
    <r>
      <rPr>
        <sz val="8"/>
        <rFont val="Arial"/>
        <family val="2"/>
      </rPr>
      <t>(1)</t>
    </r>
  </si>
  <si>
    <t>(-) AMORTIZACION 1</t>
  </si>
  <si>
    <t>DEUDA PUBLICA BRUTA DESCONTANDO LA AMORTIZACION 1</t>
  </si>
  <si>
    <t>(-) AMORTIZACION 2</t>
  </si>
  <si>
    <t>DEUDA PUBLICA BRUTA DESCONTANDO LA AMORTIZACION 2</t>
  </si>
  <si>
    <t>(-) AMORTIZACION 3</t>
  </si>
  <si>
    <t>DEUDA PUBLICA BRUTA DESCONTANDO LA AMORTIZACION 3</t>
  </si>
  <si>
    <t>(-) AMORTIZACION 4</t>
  </si>
  <si>
    <t>DEUDA PUBLICA BRUTA DESCONTANDO LA AMORTIZACION 4</t>
  </si>
  <si>
    <t>BMW 750 MDP</t>
  </si>
  <si>
    <t>TIE+0.65%</t>
  </si>
  <si>
    <t>PAGO REFIN. SANTANDER</t>
  </si>
  <si>
    <t>DEUDA PUBLICA BRUTA TOTAL AL 31 DE DICIEMBRE DE 2022</t>
  </si>
  <si>
    <t>DEUDA PUBLICA BRUTA TOTAL AL CUARTO TRIMESTRE DE 2023</t>
  </si>
  <si>
    <t>AL CUARTO TRIMESTRE DE 2023</t>
  </si>
  <si>
    <t>AL 31 DE DICIEMBRE DEL 2022</t>
  </si>
  <si>
    <t>CUARTO TRIMESTRE 2023</t>
  </si>
  <si>
    <t>(1) Ultima información publicada por el INEGI correspondiente al ejercicio 2022.</t>
  </si>
  <si>
    <t>DEL 1o. DE ENERO AL 31 DE DICIEMBRE DEL 2023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</si>
</sst>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$&quot;#,##0"/>
    <numFmt numFmtId="175" formatCode="0.E+00"/>
    <numFmt numFmtId="176" formatCode="000\-00\-0000"/>
    <numFmt numFmtId="177" formatCode="0.0000"/>
    <numFmt numFmtId="178" formatCode="_-* #,##0.000_-;\-* #,##0.000_-;_-* &quot;-&quot;??_-;_-@_-"/>
    <numFmt numFmtId="179" formatCode="_-* #,##0.0_-;\-* #,##0.0_-;_-* &quot;-&quot;??_-;_-@_-"/>
    <numFmt numFmtId="180" formatCode="00000"/>
    <numFmt numFmtId="181" formatCode="_-* #,##0_-;\-* #,##0_-;_-* &quot;-&quot;??_-;_-@_-"/>
    <numFmt numFmtId="182" formatCode="_-[$€-2]* #,##0.00_-;\-[$€-2]* #,##0.00_-;_-[$€-2]* &quot;-&quot;??_-"/>
    <numFmt numFmtId="183" formatCode="mmm\-yyyy"/>
    <numFmt numFmtId="184" formatCode="[$-80A]dddd\,\ dd&quot; de &quot;mmmm&quot; de &quot;yyyy"/>
    <numFmt numFmtId="185" formatCode="[$-80A]hh:mm:ss\ AM/PM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#,##0.00_ ;\-#,##0.00\ "/>
    <numFmt numFmtId="190" formatCode="dddd&quot;&quot;mmmm&quot; &quot;d&quot;, &quot;yyyy"/>
    <numFmt numFmtId="191" formatCode="#,##0.00_);\-#,##0.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43" fontId="4" fillId="0" borderId="11" xfId="5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33" borderId="15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10" fillId="34" borderId="17" xfId="0" applyFont="1" applyFill="1" applyBorder="1" applyAlignment="1">
      <alignment wrapText="1"/>
    </xf>
    <xf numFmtId="0" fontId="6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17" xfId="0" applyFont="1" applyBorder="1" applyAlignment="1">
      <alignment/>
    </xf>
    <xf numFmtId="43" fontId="3" fillId="0" borderId="17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3" fontId="3" fillId="0" borderId="24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10" fillId="0" borderId="17" xfId="52" applyFont="1" applyBorder="1" applyAlignment="1">
      <alignment/>
    </xf>
    <xf numFmtId="43" fontId="6" fillId="0" borderId="17" xfId="52" applyFont="1" applyBorder="1" applyAlignment="1">
      <alignment/>
    </xf>
    <xf numFmtId="43" fontId="0" fillId="0" borderId="0" xfId="52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3" fontId="0" fillId="0" borderId="0" xfId="50" applyFont="1" applyAlignment="1">
      <alignment/>
    </xf>
    <xf numFmtId="43" fontId="10" fillId="0" borderId="16" xfId="53" applyFont="1" applyBorder="1" applyAlignment="1">
      <alignment/>
    </xf>
    <xf numFmtId="43" fontId="10" fillId="0" borderId="17" xfId="53" applyFont="1" applyBorder="1" applyAlignment="1">
      <alignment/>
    </xf>
    <xf numFmtId="0" fontId="10" fillId="0" borderId="12" xfId="63" applyNumberFormat="1" applyFont="1" applyBorder="1" applyAlignment="1">
      <alignment/>
    </xf>
    <xf numFmtId="43" fontId="0" fillId="0" borderId="0" xfId="53" applyFont="1" applyAlignment="1">
      <alignment/>
    </xf>
    <xf numFmtId="173" fontId="10" fillId="0" borderId="12" xfId="63" applyNumberFormat="1" applyFont="1" applyBorder="1" applyAlignment="1">
      <alignment/>
    </xf>
    <xf numFmtId="43" fontId="10" fillId="0" borderId="0" xfId="53" applyFont="1" applyBorder="1" applyAlignment="1">
      <alignment/>
    </xf>
    <xf numFmtId="43" fontId="10" fillId="0" borderId="0" xfId="53" applyFont="1" applyAlignment="1">
      <alignment/>
    </xf>
    <xf numFmtId="9" fontId="10" fillId="0" borderId="0" xfId="63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3" fontId="4" fillId="0" borderId="0" xfId="50" applyFont="1" applyFill="1" applyBorder="1" applyAlignment="1">
      <alignment/>
    </xf>
    <xf numFmtId="43" fontId="1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3" fontId="6" fillId="0" borderId="0" xfId="52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tas" xfId="60"/>
    <cellStyle name="Percent" xfId="61"/>
    <cellStyle name="Porcentaje 2" xfId="62"/>
    <cellStyle name="Porcentaje 2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112" zoomScaleNormal="112" zoomScalePageLayoutView="0" workbookViewId="0" topLeftCell="A1">
      <selection activeCell="D26" sqref="D26"/>
    </sheetView>
  </sheetViews>
  <sheetFormatPr defaultColWidth="11.421875" defaultRowHeight="12.75"/>
  <cols>
    <col min="1" max="1" width="15.28125" style="0" customWidth="1"/>
    <col min="2" max="2" width="7.00390625" style="0" customWidth="1"/>
    <col min="3" max="3" width="9.421875" style="0" customWidth="1"/>
    <col min="4" max="4" width="17.8515625" style="0" customWidth="1"/>
    <col min="5" max="5" width="13.421875" style="0" customWidth="1"/>
    <col min="6" max="6" width="15.28125" style="0" customWidth="1"/>
    <col min="7" max="7" width="11.57421875" style="0" customWidth="1"/>
    <col min="8" max="8" width="14.57421875" style="0" customWidth="1"/>
    <col min="9" max="9" width="16.00390625" style="0" customWidth="1"/>
    <col min="10" max="10" width="21.57421875" style="0" customWidth="1"/>
    <col min="13" max="13" width="20.28125" style="0" customWidth="1"/>
    <col min="14" max="14" width="14.421875" style="0" customWidth="1"/>
  </cols>
  <sheetData>
    <row r="1" spans="1:10" ht="18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56" t="s">
        <v>5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ht="12.75">
      <c r="A7" s="56" t="s">
        <v>49</v>
      </c>
      <c r="B7" s="56"/>
      <c r="C7" s="56"/>
      <c r="D7" s="56"/>
      <c r="E7" s="56"/>
      <c r="F7" s="56"/>
      <c r="G7" s="56"/>
      <c r="H7" s="56"/>
      <c r="I7" s="56"/>
      <c r="J7" s="56"/>
    </row>
    <row r="8" ht="13.5" thickBot="1"/>
    <row r="9" spans="1:10" ht="33.75" customHeight="1" thickBot="1">
      <c r="A9" s="57" t="s">
        <v>6</v>
      </c>
      <c r="B9" s="57" t="s">
        <v>7</v>
      </c>
      <c r="C9" s="57" t="s">
        <v>8</v>
      </c>
      <c r="D9" s="57" t="s">
        <v>9</v>
      </c>
      <c r="E9" s="57" t="s">
        <v>10</v>
      </c>
      <c r="F9" s="57" t="s">
        <v>11</v>
      </c>
      <c r="G9" s="57" t="s">
        <v>12</v>
      </c>
      <c r="H9" s="57" t="s">
        <v>13</v>
      </c>
      <c r="I9" s="59" t="s">
        <v>14</v>
      </c>
      <c r="J9" s="60"/>
    </row>
    <row r="10" spans="1:16" ht="22.5" customHeight="1" thickBot="1">
      <c r="A10" s="58"/>
      <c r="B10" s="58"/>
      <c r="C10" s="58"/>
      <c r="D10" s="58"/>
      <c r="E10" s="58"/>
      <c r="F10" s="58"/>
      <c r="G10" s="58"/>
      <c r="H10" s="58"/>
      <c r="I10" s="9" t="s">
        <v>15</v>
      </c>
      <c r="J10" s="10" t="s">
        <v>16</v>
      </c>
      <c r="L10" s="48"/>
      <c r="M10" s="48"/>
      <c r="N10" s="49"/>
      <c r="O10" s="49"/>
      <c r="P10" s="49"/>
    </row>
    <row r="11" spans="1:16" ht="12.75">
      <c r="A11" s="8"/>
      <c r="B11" s="24"/>
      <c r="C11" s="18"/>
      <c r="D11" s="18"/>
      <c r="E11" s="18"/>
      <c r="F11" s="18"/>
      <c r="G11" s="18"/>
      <c r="H11" s="18"/>
      <c r="I11" s="18"/>
      <c r="J11" s="20"/>
      <c r="K11" s="1"/>
      <c r="L11" s="48"/>
      <c r="M11" s="48"/>
      <c r="N11" s="49"/>
      <c r="O11" s="49"/>
      <c r="P11" s="49"/>
    </row>
    <row r="12" spans="1:16" ht="22.5" customHeight="1">
      <c r="A12" s="3" t="s">
        <v>19</v>
      </c>
      <c r="B12" s="30">
        <v>20</v>
      </c>
      <c r="C12" s="28" t="s">
        <v>30</v>
      </c>
      <c r="D12" s="5" t="s">
        <v>17</v>
      </c>
      <c r="E12" s="5" t="s">
        <v>4</v>
      </c>
      <c r="F12" s="4">
        <v>2678868110</v>
      </c>
      <c r="G12" s="5" t="s">
        <v>20</v>
      </c>
      <c r="H12" s="4">
        <v>2678868110</v>
      </c>
      <c r="I12" s="4">
        <v>62441000</v>
      </c>
      <c r="J12" s="6">
        <f>SUM(I12/H12*100)</f>
        <v>2.3308724967426633</v>
      </c>
      <c r="K12" s="1"/>
      <c r="L12" s="48"/>
      <c r="M12" s="48"/>
      <c r="N12" s="49"/>
      <c r="O12" s="49"/>
      <c r="P12" s="49"/>
    </row>
    <row r="13" spans="1:16" ht="22.5" customHeight="1">
      <c r="A13" s="3" t="s">
        <v>19</v>
      </c>
      <c r="B13" s="30">
        <v>20</v>
      </c>
      <c r="C13" s="29">
        <f>7.89%+8.58%</f>
        <v>0.1647</v>
      </c>
      <c r="D13" s="5" t="s">
        <v>21</v>
      </c>
      <c r="E13" s="5" t="s">
        <v>18</v>
      </c>
      <c r="F13" s="4">
        <v>155694334.72</v>
      </c>
      <c r="G13" s="5"/>
      <c r="H13" s="4">
        <v>155694334.72</v>
      </c>
      <c r="I13" s="4"/>
      <c r="J13" s="6">
        <f>SUM(I13/H13*100)</f>
        <v>0</v>
      </c>
      <c r="K13" s="1"/>
      <c r="L13" s="48"/>
      <c r="M13" s="48"/>
      <c r="N13" s="50"/>
      <c r="O13" s="49"/>
      <c r="P13" s="49"/>
    </row>
    <row r="14" spans="1:16" ht="22.5" customHeight="1">
      <c r="A14" s="3" t="s">
        <v>19</v>
      </c>
      <c r="B14" s="30">
        <v>7.7</v>
      </c>
      <c r="C14" s="29" t="s">
        <v>41</v>
      </c>
      <c r="D14" s="5" t="s">
        <v>40</v>
      </c>
      <c r="E14" s="5" t="s">
        <v>4</v>
      </c>
      <c r="F14" s="4">
        <v>750000000</v>
      </c>
      <c r="G14" s="5" t="s">
        <v>20</v>
      </c>
      <c r="H14" s="4">
        <v>750000000</v>
      </c>
      <c r="I14" s="4"/>
      <c r="J14" s="6">
        <f>SUM(I14/H14*100)</f>
        <v>0</v>
      </c>
      <c r="K14" s="1"/>
      <c r="L14" s="48"/>
      <c r="M14" s="48"/>
      <c r="N14" s="50"/>
      <c r="O14" s="49"/>
      <c r="P14" s="49"/>
    </row>
    <row r="15" spans="1:16" ht="22.5" customHeight="1">
      <c r="A15" s="3" t="s">
        <v>19</v>
      </c>
      <c r="B15" s="30">
        <v>7.7</v>
      </c>
      <c r="C15" s="29" t="s">
        <v>30</v>
      </c>
      <c r="D15" s="5" t="s">
        <v>42</v>
      </c>
      <c r="E15" s="5" t="s">
        <v>4</v>
      </c>
      <c r="F15" s="4">
        <v>1430131500</v>
      </c>
      <c r="G15" s="5" t="s">
        <v>20</v>
      </c>
      <c r="H15" s="4">
        <v>1430131500</v>
      </c>
      <c r="I15" s="4">
        <v>35647000</v>
      </c>
      <c r="J15" s="6">
        <f>SUM(I15/H15*100)</f>
        <v>2.492567991125292</v>
      </c>
      <c r="K15" s="1"/>
      <c r="L15" s="48"/>
      <c r="M15" s="48"/>
      <c r="N15" s="50"/>
      <c r="O15" s="49"/>
      <c r="P15" s="49"/>
    </row>
    <row r="16" spans="1:16" ht="13.5" thickBot="1">
      <c r="A16" s="7"/>
      <c r="B16" s="25"/>
      <c r="C16" s="19"/>
      <c r="D16" s="19"/>
      <c r="E16" s="19"/>
      <c r="F16" s="19"/>
      <c r="G16" s="19"/>
      <c r="H16" s="19"/>
      <c r="I16" s="19"/>
      <c r="J16" s="21"/>
      <c r="K16" s="1"/>
      <c r="L16" s="48"/>
      <c r="M16" s="48"/>
      <c r="N16" s="50"/>
      <c r="O16" s="49"/>
      <c r="P16" s="49"/>
    </row>
    <row r="17" spans="1:16" ht="13.5" thickBot="1">
      <c r="A17" s="22" t="s">
        <v>3</v>
      </c>
      <c r="B17" s="26"/>
      <c r="C17" s="23"/>
      <c r="D17" s="26"/>
      <c r="E17" s="23"/>
      <c r="F17" s="27">
        <f>SUM(F12:F16)</f>
        <v>5014693944.719999</v>
      </c>
      <c r="G17" s="23"/>
      <c r="H17" s="27">
        <f>SUM(H12:H16)</f>
        <v>5014693944.719999</v>
      </c>
      <c r="I17" s="31">
        <f>SUM(I12:I16)</f>
        <v>98088000</v>
      </c>
      <c r="J17" s="26"/>
      <c r="K17" s="1"/>
      <c r="L17" s="48"/>
      <c r="M17" s="48"/>
      <c r="N17" s="50"/>
      <c r="O17" s="49"/>
      <c r="P17" s="49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49"/>
      <c r="M18" s="49"/>
      <c r="N18" s="49"/>
      <c r="O18" s="49"/>
      <c r="P18" s="49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48"/>
      <c r="M19" s="49"/>
      <c r="N19" s="49"/>
      <c r="O19" s="49"/>
      <c r="P19" s="49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48"/>
      <c r="M20" s="49"/>
      <c r="N20" s="49"/>
      <c r="O20" s="49"/>
      <c r="P20" s="49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48"/>
      <c r="M21" s="49"/>
      <c r="N21" s="49"/>
      <c r="O21" s="49"/>
      <c r="P21" s="49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sheetProtection/>
  <mergeCells count="14">
    <mergeCell ref="F9:F10"/>
    <mergeCell ref="G9:G10"/>
    <mergeCell ref="H9:H10"/>
    <mergeCell ref="I9:J9"/>
    <mergeCell ref="A1:J1"/>
    <mergeCell ref="A2:J2"/>
    <mergeCell ref="A3:J3"/>
    <mergeCell ref="A6:J6"/>
    <mergeCell ref="A7:J7"/>
    <mergeCell ref="A9:A10"/>
    <mergeCell ref="B9:B10"/>
    <mergeCell ref="C9:C10"/>
    <mergeCell ref="D9:D10"/>
    <mergeCell ref="E9:E10"/>
  </mergeCells>
  <printOptions horizontalCentered="1"/>
  <pageMargins left="0" right="0" top="0.8661417322834646" bottom="0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71.7109375" style="0" customWidth="1"/>
    <col min="2" max="2" width="28.57421875" style="0" customWidth="1"/>
  </cols>
  <sheetData>
    <row r="1" spans="1:2" ht="18">
      <c r="A1" s="54" t="s">
        <v>0</v>
      </c>
      <c r="B1" s="54"/>
    </row>
    <row r="2" spans="1:2" ht="15.75">
      <c r="A2" s="55" t="s">
        <v>1</v>
      </c>
      <c r="B2" s="55"/>
    </row>
    <row r="3" spans="1:2" ht="15.75">
      <c r="A3" s="55" t="s">
        <v>2</v>
      </c>
      <c r="B3" s="55"/>
    </row>
    <row r="4" spans="1:2" ht="12.75">
      <c r="A4" s="2"/>
      <c r="B4" s="2"/>
    </row>
    <row r="5" spans="1:2" ht="12.75">
      <c r="A5" s="2"/>
      <c r="B5" s="2"/>
    </row>
    <row r="6" spans="1:2" ht="15.75">
      <c r="A6" s="55" t="s">
        <v>22</v>
      </c>
      <c r="B6" s="55"/>
    </row>
    <row r="7" spans="1:2" ht="15.75">
      <c r="A7" s="55" t="s">
        <v>45</v>
      </c>
      <c r="B7" s="55"/>
    </row>
    <row r="9" spans="1:2" ht="13.5" thickBot="1">
      <c r="A9" s="1"/>
      <c r="B9" s="1"/>
    </row>
    <row r="10" spans="1:2" ht="25.5" customHeight="1" thickBot="1">
      <c r="A10" s="15"/>
      <c r="B10" s="16" t="s">
        <v>23</v>
      </c>
    </row>
    <row r="11" spans="1:2" ht="30" customHeight="1" thickBot="1">
      <c r="A11" s="12" t="s">
        <v>43</v>
      </c>
      <c r="B11" s="34">
        <v>3399592322.69</v>
      </c>
    </row>
    <row r="12" spans="1:2" ht="30" customHeight="1" thickBot="1">
      <c r="A12" s="13" t="s">
        <v>38</v>
      </c>
      <c r="B12" s="34">
        <v>98088000</v>
      </c>
    </row>
    <row r="13" spans="1:2" ht="30" customHeight="1" thickBot="1">
      <c r="A13" s="13" t="s">
        <v>39</v>
      </c>
      <c r="B13" s="34">
        <f>SUM(B11-B12)</f>
        <v>3301504322.69</v>
      </c>
    </row>
    <row r="14" spans="1:2" ht="30" customHeight="1" thickBot="1">
      <c r="A14" s="13"/>
      <c r="B14" s="34"/>
    </row>
    <row r="15" spans="1:2" ht="25.5" customHeight="1" thickBot="1">
      <c r="A15" s="14" t="s">
        <v>44</v>
      </c>
      <c r="B15" s="35">
        <f>SUM(B13)</f>
        <v>3301504322.69</v>
      </c>
    </row>
  </sheetData>
  <sheetProtection/>
  <mergeCells count="5">
    <mergeCell ref="A1:B1"/>
    <mergeCell ref="A2:B2"/>
    <mergeCell ref="A3:B3"/>
    <mergeCell ref="A6:B6"/>
    <mergeCell ref="A7:B7"/>
  </mergeCells>
  <printOptions horizontalCentered="1"/>
  <pageMargins left="0" right="0" top="0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F20" sqref="F20"/>
    </sheetView>
  </sheetViews>
  <sheetFormatPr defaultColWidth="11.421875" defaultRowHeight="12.75"/>
  <cols>
    <col min="1" max="1" width="69.28125" style="0" customWidth="1"/>
    <col min="2" max="2" width="28.57421875" style="0" customWidth="1"/>
  </cols>
  <sheetData>
    <row r="1" spans="1:2" ht="18">
      <c r="A1" s="54" t="s">
        <v>0</v>
      </c>
      <c r="B1" s="54"/>
    </row>
    <row r="2" spans="1:2" ht="15.75">
      <c r="A2" s="55" t="s">
        <v>1</v>
      </c>
      <c r="B2" s="55"/>
    </row>
    <row r="3" spans="1:2" ht="15.75">
      <c r="A3" s="55" t="s">
        <v>2</v>
      </c>
      <c r="B3" s="55"/>
    </row>
    <row r="4" spans="1:2" ht="12.75">
      <c r="A4" s="2"/>
      <c r="B4" s="2"/>
    </row>
    <row r="5" spans="1:2" ht="12.75">
      <c r="A5" s="2"/>
      <c r="B5" s="2"/>
    </row>
    <row r="6" spans="1:2" ht="15.75">
      <c r="A6" s="55" t="s">
        <v>22</v>
      </c>
      <c r="B6" s="55"/>
    </row>
    <row r="7" spans="1:10" ht="15.75">
      <c r="A7" s="55" t="s">
        <v>45</v>
      </c>
      <c r="B7" s="55"/>
      <c r="C7" s="55"/>
      <c r="D7" s="55"/>
      <c r="E7" s="55"/>
      <c r="F7" s="55"/>
      <c r="G7" s="55"/>
      <c r="H7" s="55"/>
      <c r="I7" s="55"/>
      <c r="J7" s="55"/>
    </row>
    <row r="9" spans="1:2" ht="13.5" thickBot="1">
      <c r="A9" s="1"/>
      <c r="B9" s="1"/>
    </row>
    <row r="10" spans="1:2" ht="25.5" customHeight="1" thickBot="1">
      <c r="A10" s="15"/>
      <c r="B10" s="16" t="s">
        <v>23</v>
      </c>
    </row>
    <row r="11" spans="1:2" ht="30" customHeight="1" thickBot="1">
      <c r="A11" s="12" t="s">
        <v>43</v>
      </c>
      <c r="B11" s="34">
        <v>3399592322.69</v>
      </c>
    </row>
    <row r="12" spans="1:2" ht="30" customHeight="1" thickBot="1">
      <c r="A12" s="13" t="s">
        <v>32</v>
      </c>
      <c r="B12" s="34">
        <v>23298000</v>
      </c>
    </row>
    <row r="13" spans="1:2" ht="30" customHeight="1" thickBot="1">
      <c r="A13" s="13" t="s">
        <v>33</v>
      </c>
      <c r="B13" s="34">
        <f>SUM(B11-B12)</f>
        <v>3376294322.69</v>
      </c>
    </row>
    <row r="14" spans="1:2" ht="30" customHeight="1" thickBot="1">
      <c r="A14" s="13" t="s">
        <v>34</v>
      </c>
      <c r="B14" s="34">
        <v>24095000</v>
      </c>
    </row>
    <row r="15" spans="1:2" ht="30" customHeight="1" thickBot="1">
      <c r="A15" s="13" t="s">
        <v>35</v>
      </c>
      <c r="B15" s="34">
        <f>SUM(B13-B14)</f>
        <v>3352199322.69</v>
      </c>
    </row>
    <row r="16" spans="1:2" ht="30" customHeight="1" thickBot="1">
      <c r="A16" s="13" t="s">
        <v>36</v>
      </c>
      <c r="B16" s="34">
        <v>24922000</v>
      </c>
    </row>
    <row r="17" spans="1:2" ht="30" customHeight="1" thickBot="1">
      <c r="A17" s="13" t="s">
        <v>37</v>
      </c>
      <c r="B17" s="34">
        <f>SUM(B15-B16)</f>
        <v>3327277322.69</v>
      </c>
    </row>
    <row r="18" spans="1:2" ht="30" customHeight="1" thickBot="1">
      <c r="A18" s="13" t="s">
        <v>38</v>
      </c>
      <c r="B18" s="34">
        <v>25773000</v>
      </c>
    </row>
    <row r="19" spans="1:2" ht="30" customHeight="1" thickBot="1">
      <c r="A19" s="13" t="s">
        <v>39</v>
      </c>
      <c r="B19" s="34">
        <f>SUM(B17-B18)</f>
        <v>3301504322.69</v>
      </c>
    </row>
    <row r="20" spans="1:2" ht="30" customHeight="1" thickBot="1">
      <c r="A20" s="13"/>
      <c r="B20" s="34"/>
    </row>
    <row r="21" spans="1:2" ht="25.5" customHeight="1" thickBot="1">
      <c r="A21" s="14" t="s">
        <v>44</v>
      </c>
      <c r="B21" s="35">
        <f>SUM(B19)</f>
        <v>3301504322.69</v>
      </c>
    </row>
    <row r="22" spans="1:2" ht="25.5" customHeight="1">
      <c r="A22" s="52"/>
      <c r="B22" s="53"/>
    </row>
    <row r="23" spans="1:2" ht="14.25">
      <c r="A23" s="11"/>
      <c r="B23" s="11"/>
    </row>
    <row r="24" spans="1:2" ht="18">
      <c r="A24" s="1"/>
      <c r="B24" s="5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</sheetData>
  <sheetProtection/>
  <mergeCells count="9">
    <mergeCell ref="E7:F7"/>
    <mergeCell ref="G7:H7"/>
    <mergeCell ref="I7:J7"/>
    <mergeCell ref="A1:B1"/>
    <mergeCell ref="A2:B2"/>
    <mergeCell ref="A3:B3"/>
    <mergeCell ref="A6:B6"/>
    <mergeCell ref="A7:B7"/>
    <mergeCell ref="C7:D7"/>
  </mergeCells>
  <printOptions horizontalCentered="1"/>
  <pageMargins left="0" right="0" top="0" bottom="0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62.140625" style="0" customWidth="1"/>
    <col min="2" max="3" width="27.140625" style="0" customWidth="1"/>
  </cols>
  <sheetData>
    <row r="1" spans="1:3" ht="18">
      <c r="A1" s="54" t="s">
        <v>0</v>
      </c>
      <c r="B1" s="54"/>
      <c r="C1" s="54"/>
    </row>
    <row r="2" spans="1:3" ht="15.75">
      <c r="A2" s="55" t="s">
        <v>1</v>
      </c>
      <c r="B2" s="55"/>
      <c r="C2" s="55"/>
    </row>
    <row r="3" spans="1:3" ht="15.75">
      <c r="A3" s="55" t="s">
        <v>2</v>
      </c>
      <c r="B3" s="55"/>
      <c r="C3" s="55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5.75">
      <c r="A6" s="55" t="s">
        <v>24</v>
      </c>
      <c r="B6" s="55"/>
      <c r="C6" s="55"/>
    </row>
    <row r="7" spans="1:3" ht="15.75">
      <c r="A7" s="55" t="s">
        <v>25</v>
      </c>
      <c r="B7" s="55"/>
      <c r="C7" s="55"/>
    </row>
    <row r="9" spans="1:3" ht="13.5" thickBot="1">
      <c r="A9" s="1"/>
      <c r="B9" s="1"/>
      <c r="C9" s="1"/>
    </row>
    <row r="10" spans="1:3" ht="39" customHeight="1" thickBot="1">
      <c r="A10" s="15"/>
      <c r="B10" s="17" t="s">
        <v>46</v>
      </c>
      <c r="C10" s="17" t="s">
        <v>47</v>
      </c>
    </row>
    <row r="11" spans="1:3" ht="31.5" customHeight="1" thickBot="1">
      <c r="A11" s="12" t="s">
        <v>31</v>
      </c>
      <c r="B11" s="40">
        <v>562564000000</v>
      </c>
      <c r="C11" s="41">
        <v>562564000000</v>
      </c>
    </row>
    <row r="12" spans="1:3" ht="31.5" customHeight="1" thickBot="1">
      <c r="A12" s="13" t="s">
        <v>26</v>
      </c>
      <c r="B12" s="34">
        <v>3399592322.69</v>
      </c>
      <c r="C12" s="41">
        <v>3301504322.69</v>
      </c>
    </row>
    <row r="13" spans="1:3" ht="31.5" customHeight="1" thickBot="1">
      <c r="A13" s="13" t="s">
        <v>27</v>
      </c>
      <c r="B13" s="44">
        <f>B12/B11*100</f>
        <v>0.604303212201634</v>
      </c>
      <c r="C13" s="44">
        <f>C12/C11*100</f>
        <v>0.5868673293509716</v>
      </c>
    </row>
    <row r="14" spans="1:3" ht="30" customHeight="1" thickBot="1">
      <c r="A14" s="13"/>
      <c r="B14" s="13"/>
      <c r="C14" s="41"/>
    </row>
    <row r="15" spans="1:3" ht="14.25" customHeight="1">
      <c r="A15" s="32"/>
      <c r="B15" s="32"/>
      <c r="C15" s="45"/>
    </row>
    <row r="16" spans="1:3" ht="14.25" customHeight="1">
      <c r="A16" s="33" t="s">
        <v>48</v>
      </c>
      <c r="B16" s="32"/>
      <c r="C16" s="45"/>
    </row>
    <row r="17" spans="1:3" ht="14.25">
      <c r="A17" s="11"/>
      <c r="B17" s="11"/>
      <c r="C17" s="11"/>
    </row>
    <row r="18" spans="1:3" ht="14.25">
      <c r="A18" s="11"/>
      <c r="B18" s="46"/>
      <c r="C18" s="46"/>
    </row>
    <row r="19" spans="1:3" ht="14.25">
      <c r="A19" s="11"/>
      <c r="B19" s="46"/>
      <c r="C19" s="46"/>
    </row>
    <row r="20" spans="1:3" ht="14.25">
      <c r="A20" s="11"/>
      <c r="B20" s="46"/>
      <c r="C20" s="46"/>
    </row>
    <row r="21" spans="1:3" ht="14.25">
      <c r="A21" s="11"/>
      <c r="B21" s="11"/>
      <c r="C21" s="11"/>
    </row>
    <row r="22" spans="1:3" ht="14.25">
      <c r="A22" s="11"/>
      <c r="B22" s="45"/>
      <c r="C22" s="46"/>
    </row>
    <row r="23" spans="1:3" ht="14.25">
      <c r="A23" s="33"/>
      <c r="B23" s="45"/>
      <c r="C23" s="46"/>
    </row>
    <row r="24" spans="1:3" ht="14.25">
      <c r="A24" s="11"/>
      <c r="B24" s="47"/>
      <c r="C24" s="46"/>
    </row>
    <row r="25" spans="1:3" ht="14.25">
      <c r="A25" s="11"/>
      <c r="B25" s="32"/>
      <c r="C25" s="11"/>
    </row>
    <row r="26" spans="1:3" ht="14.25">
      <c r="A26" s="11"/>
      <c r="B26" s="11"/>
      <c r="C26" s="11"/>
    </row>
    <row r="27" spans="1:3" ht="14.25">
      <c r="A27" s="33"/>
      <c r="B27" s="11"/>
      <c r="C27" s="11"/>
    </row>
    <row r="28" spans="1:3" ht="14.25">
      <c r="A28" s="11"/>
      <c r="B28" s="11"/>
      <c r="C28" s="11"/>
    </row>
    <row r="29" spans="1:3" ht="14.25">
      <c r="A29" s="11"/>
      <c r="B29" s="11"/>
      <c r="C29" s="1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</sheetData>
  <sheetProtection/>
  <mergeCells count="5">
    <mergeCell ref="A1:C1"/>
    <mergeCell ref="A2:C2"/>
    <mergeCell ref="A3:C3"/>
    <mergeCell ref="A6:C6"/>
    <mergeCell ref="A7:C7"/>
  </mergeCells>
  <printOptions horizontalCentered="1"/>
  <pageMargins left="0" right="0" top="0.8661417322834646" bottom="0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62.140625" style="0" customWidth="1"/>
    <col min="2" max="3" width="27.140625" style="0" customWidth="1"/>
  </cols>
  <sheetData>
    <row r="1" spans="1:3" ht="18">
      <c r="A1" s="54" t="s">
        <v>0</v>
      </c>
      <c r="B1" s="54"/>
      <c r="C1" s="54"/>
    </row>
    <row r="2" spans="1:3" ht="15.75">
      <c r="A2" s="55" t="s">
        <v>1</v>
      </c>
      <c r="B2" s="55"/>
      <c r="C2" s="55"/>
    </row>
    <row r="3" spans="1:3" ht="15.75">
      <c r="A3" s="55" t="s">
        <v>2</v>
      </c>
      <c r="B3" s="55"/>
      <c r="C3" s="55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5.75">
      <c r="A6" s="55" t="s">
        <v>24</v>
      </c>
      <c r="B6" s="55"/>
      <c r="C6" s="55"/>
    </row>
    <row r="7" spans="1:3" ht="15.75">
      <c r="A7" s="55" t="s">
        <v>29</v>
      </c>
      <c r="B7" s="55"/>
      <c r="C7" s="55"/>
    </row>
    <row r="9" spans="1:3" ht="13.5" thickBot="1">
      <c r="A9" s="1"/>
      <c r="B9" s="1"/>
      <c r="C9" s="1"/>
    </row>
    <row r="10" spans="1:3" ht="50.25" customHeight="1" thickBot="1">
      <c r="A10" s="15"/>
      <c r="B10" s="17" t="s">
        <v>46</v>
      </c>
      <c r="C10" s="17" t="s">
        <v>47</v>
      </c>
    </row>
    <row r="11" spans="1:3" ht="33.75" customHeight="1" thickBot="1">
      <c r="A11" s="12" t="s">
        <v>28</v>
      </c>
      <c r="B11" s="40">
        <v>5119406654.43</v>
      </c>
      <c r="C11" s="41">
        <v>3019181510.5</v>
      </c>
    </row>
    <row r="12" spans="1:3" ht="33.75" customHeight="1" thickBot="1">
      <c r="A12" s="13" t="s">
        <v>26</v>
      </c>
      <c r="B12" s="34">
        <v>3399592322.69</v>
      </c>
      <c r="C12" s="41">
        <v>3301504322.69</v>
      </c>
    </row>
    <row r="13" spans="1:3" ht="31.5" customHeight="1" thickBot="1">
      <c r="A13" s="13" t="s">
        <v>27</v>
      </c>
      <c r="B13" s="42">
        <f>B12/B11*100</f>
        <v>66.4059831962795</v>
      </c>
      <c r="C13" s="42">
        <f>C12/C11*100</f>
        <v>109.35097181829407</v>
      </c>
    </row>
    <row r="14" spans="1:3" ht="30" customHeight="1" thickBot="1">
      <c r="A14" s="13"/>
      <c r="B14" s="13"/>
      <c r="C14" s="41"/>
    </row>
    <row r="15" spans="1:3" ht="14.25">
      <c r="A15" s="11"/>
      <c r="B15" s="11"/>
      <c r="C15" s="11"/>
    </row>
    <row r="16" spans="1:3" ht="14.25">
      <c r="A16" s="11"/>
      <c r="B16" s="11"/>
      <c r="C16" s="11"/>
    </row>
    <row r="17" spans="1:3" ht="14.25">
      <c r="A17" s="11"/>
      <c r="B17" s="39"/>
      <c r="C17" s="37"/>
    </row>
    <row r="18" spans="1:3" ht="14.25">
      <c r="A18" s="11"/>
      <c r="B18" s="11"/>
      <c r="C18" s="39"/>
    </row>
    <row r="19" spans="1:3" ht="14.25">
      <c r="A19" s="11"/>
      <c r="B19" s="11"/>
      <c r="C19" s="36"/>
    </row>
    <row r="20" spans="1:3" ht="14.25">
      <c r="A20" s="11"/>
      <c r="B20" s="11"/>
      <c r="C20" s="11"/>
    </row>
    <row r="21" spans="1:3" ht="14.25">
      <c r="A21" s="11"/>
      <c r="B21" s="11"/>
      <c r="C21" s="38"/>
    </row>
    <row r="22" spans="1:3" ht="14.25">
      <c r="A22" s="11"/>
      <c r="B22" s="11"/>
      <c r="C22" s="11"/>
    </row>
    <row r="23" spans="1:3" ht="14.25">
      <c r="A23" s="11"/>
      <c r="B23" s="11"/>
      <c r="C23" s="11"/>
    </row>
    <row r="24" spans="1:3" ht="14.25">
      <c r="A24" s="11"/>
      <c r="B24" s="11"/>
      <c r="C24" s="11"/>
    </row>
    <row r="25" spans="1:3" ht="14.25">
      <c r="A25" s="11"/>
      <c r="B25" s="11"/>
      <c r="C25" s="11"/>
    </row>
    <row r="26" spans="1:3" ht="14.25">
      <c r="A26" s="11"/>
      <c r="B26" s="11"/>
      <c r="C26" s="43"/>
    </row>
    <row r="27" spans="1:3" ht="14.25">
      <c r="A27" s="11"/>
      <c r="B27" s="11"/>
      <c r="C27" s="43"/>
    </row>
    <row r="28" spans="1:3" ht="12.75">
      <c r="A28" s="1"/>
      <c r="B28" s="1"/>
      <c r="C28" s="43"/>
    </row>
    <row r="29" spans="1:3" ht="12.75">
      <c r="A29" s="1"/>
      <c r="B29" s="1"/>
      <c r="C29" s="43"/>
    </row>
    <row r="30" spans="1:3" ht="12.75">
      <c r="A30" s="1"/>
      <c r="B30" s="1"/>
      <c r="C30" s="43"/>
    </row>
    <row r="31" spans="1:3" ht="12.75">
      <c r="A31" s="1"/>
      <c r="B31" s="1"/>
      <c r="C31" s="43"/>
    </row>
    <row r="32" spans="1:3" ht="12.75">
      <c r="A32" s="1"/>
      <c r="B32" s="1"/>
      <c r="C32" s="43"/>
    </row>
    <row r="33" spans="1:3" ht="12.75">
      <c r="A33" s="1"/>
      <c r="B33" s="1"/>
      <c r="C33" s="43"/>
    </row>
    <row r="34" spans="1:3" ht="12.75">
      <c r="A34" s="1"/>
      <c r="B34" s="1"/>
      <c r="C34" s="43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</sheetData>
  <sheetProtection/>
  <mergeCells count="5">
    <mergeCell ref="A1:C1"/>
    <mergeCell ref="A2:C2"/>
    <mergeCell ref="A3:C3"/>
    <mergeCell ref="A6:C6"/>
    <mergeCell ref="A7:C7"/>
  </mergeCells>
  <printOptions horizontalCentered="1"/>
  <pageMargins left="0" right="0" top="0.8661417322834646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INFORMATICA</dc:creator>
  <cp:keywords/>
  <dc:description/>
  <cp:lastModifiedBy>Carlos Moreno Cruz</cp:lastModifiedBy>
  <cp:lastPrinted>2024-01-31T17:59:59Z</cp:lastPrinted>
  <dcterms:created xsi:type="dcterms:W3CDTF">2003-03-23T06:53:35Z</dcterms:created>
  <dcterms:modified xsi:type="dcterms:W3CDTF">2024-01-31T19:43:53Z</dcterms:modified>
  <cp:category/>
  <cp:version/>
  <cp:contentType/>
  <cp:contentStatus/>
</cp:coreProperties>
</file>