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5\1ER TRIMESTRE\SEGURIDAD\"/>
    </mc:Choice>
  </mc:AlternateContent>
  <xr:revisionPtr revIDLastSave="0" documentId="8_{9E397B27-5640-477D-B9FC-7BEECEB9BF18}" xr6:coauthVersionLast="47" xr6:coauthVersionMax="47" xr10:uidLastSave="{00000000-0000-0000-0000-000000000000}"/>
  <bookViews>
    <workbookView xWindow="-120" yWindow="-120" windowWidth="29040" windowHeight="15840" tabRatio="413" firstSheet="1" activeTab="2" xr2:uid="{00000000-000D-0000-FFFF-FFFF00000000}"/>
  </bookViews>
  <sheets>
    <sheet name="Formato General FOFISP" sheetId="4" r:id="rId1"/>
    <sheet name="Formato Especifico FOFISP" sheetId="3" r:id="rId2"/>
    <sheet name="Formato Especifico" sheetId="1" r:id="rId3"/>
    <sheet name="Formato General FASP" sheetId="2" r:id="rId4"/>
  </sheets>
  <definedNames>
    <definedName name="_xlnm._FilterDatabase" localSheetId="2" hidden="1">'Formato Especifico'!$A$7:$CS$8</definedName>
    <definedName name="_xlnm._FilterDatabase" localSheetId="1" hidden="1">'Formato Especifico FOFISP'!$A$5:$BH$321</definedName>
    <definedName name="_xlnm.Print_Area" localSheetId="2">'Formato Especifico'!$A$5:$Q$8</definedName>
    <definedName name="_xlnm.Print_Area" localSheetId="1">'Formato Especifico FOFISP'!$A$4:$Q$6</definedName>
    <definedName name="_xlnm.Print_Titles" localSheetId="2">'Formato Especifico'!$5:$8</definedName>
    <definedName name="_xlnm.Print_Titles" localSheetId="1">'Formato Especifico FOFISP'!$4:$6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8" i="4" l="1"/>
  <c r="U148" i="4"/>
  <c r="T148" i="4"/>
  <c r="Q148" i="4"/>
  <c r="N148" i="4"/>
  <c r="K148" i="4"/>
  <c r="H148" i="4"/>
  <c r="V147" i="4"/>
  <c r="U147" i="4"/>
  <c r="T147" i="4"/>
  <c r="P147" i="4"/>
  <c r="Q147" i="4" s="1"/>
  <c r="N147" i="4"/>
  <c r="K147" i="4"/>
  <c r="G147" i="4"/>
  <c r="H147" i="4" s="1"/>
  <c r="W147" i="4" s="1"/>
  <c r="V146" i="4"/>
  <c r="U146" i="4"/>
  <c r="T146" i="4"/>
  <c r="Q146" i="4"/>
  <c r="N146" i="4"/>
  <c r="K146" i="4"/>
  <c r="H146" i="4"/>
  <c r="W146" i="4" s="1"/>
  <c r="U145" i="4"/>
  <c r="T145" i="4"/>
  <c r="P145" i="4"/>
  <c r="Q145" i="4" s="1"/>
  <c r="N145" i="4"/>
  <c r="K145" i="4"/>
  <c r="G145" i="4"/>
  <c r="H145" i="4" s="1"/>
  <c r="V144" i="4"/>
  <c r="U144" i="4"/>
  <c r="T144" i="4"/>
  <c r="P144" i="4"/>
  <c r="N144" i="4"/>
  <c r="K144" i="4"/>
  <c r="G144" i="4"/>
  <c r="U143" i="4"/>
  <c r="T143" i="4"/>
  <c r="T142" i="4" s="1"/>
  <c r="P143" i="4"/>
  <c r="Q143" i="4" s="1"/>
  <c r="N143" i="4"/>
  <c r="K143" i="4"/>
  <c r="G143" i="4"/>
  <c r="H143" i="4" s="1"/>
  <c r="U142" i="4"/>
  <c r="S142" i="4"/>
  <c r="R142" i="4"/>
  <c r="O142" i="4"/>
  <c r="N142" i="4"/>
  <c r="M142" i="4"/>
  <c r="L142" i="4"/>
  <c r="J142" i="4"/>
  <c r="I142" i="4"/>
  <c r="F142" i="4"/>
  <c r="V141" i="4"/>
  <c r="U141" i="4"/>
  <c r="T141" i="4"/>
  <c r="Q141" i="4"/>
  <c r="N141" i="4"/>
  <c r="K141" i="4"/>
  <c r="H141" i="4"/>
  <c r="W141" i="4" s="1"/>
  <c r="V140" i="4"/>
  <c r="T140" i="4"/>
  <c r="T135" i="4" s="1"/>
  <c r="Q140" i="4"/>
  <c r="N140" i="4"/>
  <c r="K140" i="4"/>
  <c r="H140" i="4"/>
  <c r="W140" i="4" s="1"/>
  <c r="F140" i="4"/>
  <c r="U140" i="4" s="1"/>
  <c r="V139" i="4"/>
  <c r="U139" i="4"/>
  <c r="T139" i="4"/>
  <c r="Q139" i="4"/>
  <c r="N139" i="4"/>
  <c r="K139" i="4"/>
  <c r="H139" i="4"/>
  <c r="W139" i="4" s="1"/>
  <c r="V138" i="4"/>
  <c r="U138" i="4"/>
  <c r="T138" i="4"/>
  <c r="Q138" i="4"/>
  <c r="N138" i="4"/>
  <c r="K138" i="4"/>
  <c r="H138" i="4"/>
  <c r="V137" i="4"/>
  <c r="U137" i="4"/>
  <c r="T137" i="4"/>
  <c r="Q137" i="4"/>
  <c r="N137" i="4"/>
  <c r="K137" i="4"/>
  <c r="H137" i="4"/>
  <c r="W137" i="4" s="1"/>
  <c r="U136" i="4"/>
  <c r="T136" i="4"/>
  <c r="P136" i="4"/>
  <c r="Q136" i="4" s="1"/>
  <c r="Q135" i="4" s="1"/>
  <c r="N136" i="4"/>
  <c r="N135" i="4" s="1"/>
  <c r="N106" i="4" s="1"/>
  <c r="K136" i="4"/>
  <c r="G136" i="4"/>
  <c r="H136" i="4" s="1"/>
  <c r="S135" i="4"/>
  <c r="R135" i="4"/>
  <c r="P135" i="4"/>
  <c r="O135" i="4"/>
  <c r="M135" i="4"/>
  <c r="L135" i="4"/>
  <c r="K135" i="4"/>
  <c r="J135" i="4"/>
  <c r="I135" i="4"/>
  <c r="G135" i="4"/>
  <c r="F135" i="4"/>
  <c r="V134" i="4"/>
  <c r="U134" i="4"/>
  <c r="T134" i="4"/>
  <c r="Q134" i="4"/>
  <c r="N134" i="4"/>
  <c r="K134" i="4"/>
  <c r="H134" i="4"/>
  <c r="U133" i="4"/>
  <c r="T133" i="4"/>
  <c r="Q133" i="4"/>
  <c r="N133" i="4"/>
  <c r="K133" i="4"/>
  <c r="G133" i="4"/>
  <c r="V133" i="4" s="1"/>
  <c r="F133" i="4"/>
  <c r="H133" i="4" s="1"/>
  <c r="V132" i="4"/>
  <c r="U132" i="4"/>
  <c r="T132" i="4"/>
  <c r="Q132" i="4"/>
  <c r="W132" i="4" s="1"/>
  <c r="N132" i="4"/>
  <c r="K132" i="4"/>
  <c r="H132" i="4"/>
  <c r="T131" i="4"/>
  <c r="Q131" i="4"/>
  <c r="N131" i="4"/>
  <c r="K131" i="4"/>
  <c r="G131" i="4"/>
  <c r="F131" i="4"/>
  <c r="U131" i="4" s="1"/>
  <c r="V130" i="4"/>
  <c r="U130" i="4"/>
  <c r="T130" i="4"/>
  <c r="Q130" i="4"/>
  <c r="N130" i="4"/>
  <c r="K130" i="4"/>
  <c r="H130" i="4"/>
  <c r="W130" i="4" s="1"/>
  <c r="V129" i="4"/>
  <c r="U129" i="4"/>
  <c r="T129" i="4"/>
  <c r="Q129" i="4"/>
  <c r="N129" i="4"/>
  <c r="K129" i="4"/>
  <c r="H129" i="4"/>
  <c r="U128" i="4"/>
  <c r="T128" i="4"/>
  <c r="S128" i="4"/>
  <c r="R128" i="4"/>
  <c r="Q128" i="4"/>
  <c r="P128" i="4"/>
  <c r="O128" i="4"/>
  <c r="N128" i="4"/>
  <c r="M128" i="4"/>
  <c r="M106" i="4" s="1"/>
  <c r="L128" i="4"/>
  <c r="J128" i="4"/>
  <c r="I128" i="4"/>
  <c r="I106" i="4" s="1"/>
  <c r="F128" i="4"/>
  <c r="V127" i="4"/>
  <c r="U127" i="4"/>
  <c r="T127" i="4"/>
  <c r="Q127" i="4"/>
  <c r="W127" i="4" s="1"/>
  <c r="N127" i="4"/>
  <c r="K127" i="4"/>
  <c r="H127" i="4"/>
  <c r="T126" i="4"/>
  <c r="Q126" i="4"/>
  <c r="N126" i="4"/>
  <c r="K126" i="4"/>
  <c r="G126" i="4"/>
  <c r="V126" i="4" s="1"/>
  <c r="F126" i="4"/>
  <c r="U126" i="4" s="1"/>
  <c r="V125" i="4"/>
  <c r="U125" i="4"/>
  <c r="T125" i="4"/>
  <c r="Q125" i="4"/>
  <c r="N125" i="4"/>
  <c r="K125" i="4"/>
  <c r="K121" i="4" s="1"/>
  <c r="H125" i="4"/>
  <c r="W125" i="4" s="1"/>
  <c r="U124" i="4"/>
  <c r="T124" i="4"/>
  <c r="Q124" i="4"/>
  <c r="N124" i="4"/>
  <c r="K124" i="4"/>
  <c r="G124" i="4"/>
  <c r="V124" i="4" s="1"/>
  <c r="V121" i="4" s="1"/>
  <c r="F124" i="4"/>
  <c r="H124" i="4" s="1"/>
  <c r="V123" i="4"/>
  <c r="U123" i="4"/>
  <c r="T123" i="4"/>
  <c r="Q123" i="4"/>
  <c r="W123" i="4" s="1"/>
  <c r="N123" i="4"/>
  <c r="K123" i="4"/>
  <c r="H123" i="4"/>
  <c r="V122" i="4"/>
  <c r="U122" i="4"/>
  <c r="T122" i="4"/>
  <c r="Q122" i="4"/>
  <c r="Q121" i="4" s="1"/>
  <c r="N122" i="4"/>
  <c r="K122" i="4"/>
  <c r="H122" i="4"/>
  <c r="T121" i="4"/>
  <c r="S121" i="4"/>
  <c r="R121" i="4"/>
  <c r="P121" i="4"/>
  <c r="O121" i="4"/>
  <c r="N121" i="4"/>
  <c r="M121" i="4"/>
  <c r="L121" i="4"/>
  <c r="J121" i="4"/>
  <c r="I121" i="4"/>
  <c r="G121" i="4"/>
  <c r="F121" i="4"/>
  <c r="V120" i="4"/>
  <c r="U120" i="4"/>
  <c r="T120" i="4"/>
  <c r="Q120" i="4"/>
  <c r="N120" i="4"/>
  <c r="K120" i="4"/>
  <c r="H120" i="4"/>
  <c r="W120" i="4" s="1"/>
  <c r="V119" i="4"/>
  <c r="U119" i="4"/>
  <c r="T119" i="4"/>
  <c r="Q119" i="4"/>
  <c r="N119" i="4"/>
  <c r="K119" i="4"/>
  <c r="K114" i="4" s="1"/>
  <c r="H119" i="4"/>
  <c r="V118" i="4"/>
  <c r="U118" i="4"/>
  <c r="T118" i="4"/>
  <c r="Q118" i="4"/>
  <c r="N118" i="4"/>
  <c r="K118" i="4"/>
  <c r="H118" i="4"/>
  <c r="W118" i="4" s="1"/>
  <c r="U117" i="4"/>
  <c r="T117" i="4"/>
  <c r="Q117" i="4"/>
  <c r="N117" i="4"/>
  <c r="K117" i="4"/>
  <c r="G117" i="4"/>
  <c r="V117" i="4" s="1"/>
  <c r="V114" i="4" s="1"/>
  <c r="F117" i="4"/>
  <c r="H117" i="4" s="1"/>
  <c r="V116" i="4"/>
  <c r="U116" i="4"/>
  <c r="T116" i="4"/>
  <c r="Q116" i="4"/>
  <c r="W116" i="4" s="1"/>
  <c r="N116" i="4"/>
  <c r="K116" i="4"/>
  <c r="H116" i="4"/>
  <c r="V115" i="4"/>
  <c r="U115" i="4"/>
  <c r="T115" i="4"/>
  <c r="Q115" i="4"/>
  <c r="N115" i="4"/>
  <c r="K115" i="4"/>
  <c r="H115" i="4"/>
  <c r="T114" i="4"/>
  <c r="S114" i="4"/>
  <c r="R114" i="4"/>
  <c r="P114" i="4"/>
  <c r="O114" i="4"/>
  <c r="N114" i="4"/>
  <c r="M114" i="4"/>
  <c r="L114" i="4"/>
  <c r="J114" i="4"/>
  <c r="I114" i="4"/>
  <c r="G114" i="4"/>
  <c r="F114" i="4"/>
  <c r="V113" i="4"/>
  <c r="U113" i="4"/>
  <c r="T113" i="4"/>
  <c r="Q113" i="4"/>
  <c r="N113" i="4"/>
  <c r="K113" i="4"/>
  <c r="H113" i="4"/>
  <c r="W113" i="4" s="1"/>
  <c r="T112" i="4"/>
  <c r="P112" i="4"/>
  <c r="O112" i="4"/>
  <c r="N112" i="4"/>
  <c r="K112" i="4"/>
  <c r="G112" i="4"/>
  <c r="F112" i="4"/>
  <c r="V111" i="4"/>
  <c r="U111" i="4"/>
  <c r="T111" i="4"/>
  <c r="Q111" i="4"/>
  <c r="N111" i="4"/>
  <c r="K111" i="4"/>
  <c r="H111" i="4"/>
  <c r="U110" i="4"/>
  <c r="T110" i="4"/>
  <c r="P110" i="4"/>
  <c r="Q110" i="4" s="1"/>
  <c r="N110" i="4"/>
  <c r="N107" i="4" s="1"/>
  <c r="K110" i="4"/>
  <c r="G110" i="4"/>
  <c r="V110" i="4" s="1"/>
  <c r="F110" i="4"/>
  <c r="U109" i="4"/>
  <c r="T109" i="4"/>
  <c r="T107" i="4" s="1"/>
  <c r="T106" i="4" s="1"/>
  <c r="P109" i="4"/>
  <c r="Q109" i="4" s="1"/>
  <c r="N109" i="4"/>
  <c r="K109" i="4"/>
  <c r="G109" i="4"/>
  <c r="H109" i="4" s="1"/>
  <c r="W109" i="4" s="1"/>
  <c r="U108" i="4"/>
  <c r="T108" i="4"/>
  <c r="P108" i="4"/>
  <c r="N108" i="4"/>
  <c r="K108" i="4"/>
  <c r="G108" i="4"/>
  <c r="S107" i="4"/>
  <c r="R107" i="4"/>
  <c r="M107" i="4"/>
  <c r="L107" i="4"/>
  <c r="L106" i="4" s="1"/>
  <c r="J107" i="4"/>
  <c r="I107" i="4"/>
  <c r="R106" i="4"/>
  <c r="J106" i="4"/>
  <c r="V105" i="4"/>
  <c r="U105" i="4"/>
  <c r="T105" i="4"/>
  <c r="Q105" i="4"/>
  <c r="N105" i="4"/>
  <c r="K105" i="4"/>
  <c r="H105" i="4"/>
  <c r="W105" i="4" s="1"/>
  <c r="T104" i="4"/>
  <c r="Q104" i="4"/>
  <c r="N104" i="4"/>
  <c r="K104" i="4"/>
  <c r="H104" i="4"/>
  <c r="W104" i="4" s="1"/>
  <c r="G104" i="4"/>
  <c r="V104" i="4" s="1"/>
  <c r="F104" i="4"/>
  <c r="U104" i="4" s="1"/>
  <c r="V103" i="4"/>
  <c r="U103" i="4"/>
  <c r="T103" i="4"/>
  <c r="Q103" i="4"/>
  <c r="N103" i="4"/>
  <c r="N99" i="4" s="1"/>
  <c r="N91" i="4" s="1"/>
  <c r="K103" i="4"/>
  <c r="H103" i="4"/>
  <c r="V102" i="4"/>
  <c r="T102" i="4"/>
  <c r="Q102" i="4"/>
  <c r="N102" i="4"/>
  <c r="K102" i="4"/>
  <c r="G102" i="4"/>
  <c r="F102" i="4"/>
  <c r="T101" i="4"/>
  <c r="Q101" i="4"/>
  <c r="N101" i="4"/>
  <c r="K101" i="4"/>
  <c r="H101" i="4"/>
  <c r="G101" i="4"/>
  <c r="V101" i="4" s="1"/>
  <c r="F101" i="4"/>
  <c r="U101" i="4" s="1"/>
  <c r="V100" i="4"/>
  <c r="U100" i="4"/>
  <c r="T100" i="4"/>
  <c r="Q100" i="4"/>
  <c r="N100" i="4"/>
  <c r="K100" i="4"/>
  <c r="H100" i="4"/>
  <c r="V99" i="4"/>
  <c r="S99" i="4"/>
  <c r="R99" i="4"/>
  <c r="R91" i="4" s="1"/>
  <c r="Q99" i="4"/>
  <c r="P99" i="4"/>
  <c r="O99" i="4"/>
  <c r="M99" i="4"/>
  <c r="L99" i="4"/>
  <c r="K99" i="4"/>
  <c r="J99" i="4"/>
  <c r="J91" i="4" s="1"/>
  <c r="I99" i="4"/>
  <c r="G99" i="4"/>
  <c r="F99" i="4"/>
  <c r="F91" i="4" s="1"/>
  <c r="V98" i="4"/>
  <c r="U98" i="4"/>
  <c r="T98" i="4"/>
  <c r="Q98" i="4"/>
  <c r="N98" i="4"/>
  <c r="K98" i="4"/>
  <c r="H98" i="4"/>
  <c r="W98" i="4" s="1"/>
  <c r="V97" i="4"/>
  <c r="T97" i="4"/>
  <c r="Q97" i="4"/>
  <c r="N97" i="4"/>
  <c r="K97" i="4"/>
  <c r="H97" i="4"/>
  <c r="W97" i="4" s="1"/>
  <c r="F97" i="4"/>
  <c r="U97" i="4" s="1"/>
  <c r="V96" i="4"/>
  <c r="U96" i="4"/>
  <c r="T96" i="4"/>
  <c r="Q96" i="4"/>
  <c r="N96" i="4"/>
  <c r="K96" i="4"/>
  <c r="H96" i="4"/>
  <c r="W96" i="4" s="1"/>
  <c r="U95" i="4"/>
  <c r="T95" i="4"/>
  <c r="Q95" i="4"/>
  <c r="N95" i="4"/>
  <c r="K95" i="4"/>
  <c r="G95" i="4"/>
  <c r="V95" i="4" s="1"/>
  <c r="F95" i="4"/>
  <c r="H95" i="4" s="1"/>
  <c r="W95" i="4" s="1"/>
  <c r="T94" i="4"/>
  <c r="Q94" i="4"/>
  <c r="Q92" i="4" s="1"/>
  <c r="Q91" i="4" s="1"/>
  <c r="N94" i="4"/>
  <c r="K94" i="4"/>
  <c r="G94" i="4"/>
  <c r="F94" i="4"/>
  <c r="U94" i="4" s="1"/>
  <c r="V93" i="4"/>
  <c r="U93" i="4"/>
  <c r="T93" i="4"/>
  <c r="Q93" i="4"/>
  <c r="N93" i="4"/>
  <c r="K93" i="4"/>
  <c r="K92" i="4" s="1"/>
  <c r="K91" i="4" s="1"/>
  <c r="H93" i="4"/>
  <c r="U92" i="4"/>
  <c r="S92" i="4"/>
  <c r="R92" i="4"/>
  <c r="P92" i="4"/>
  <c r="O92" i="4"/>
  <c r="N92" i="4"/>
  <c r="M92" i="4"/>
  <c r="M91" i="4" s="1"/>
  <c r="L92" i="4"/>
  <c r="J92" i="4"/>
  <c r="I92" i="4"/>
  <c r="I91" i="4" s="1"/>
  <c r="F92" i="4"/>
  <c r="S91" i="4"/>
  <c r="P91" i="4"/>
  <c r="O91" i="4"/>
  <c r="L91" i="4"/>
  <c r="V90" i="4"/>
  <c r="U90" i="4"/>
  <c r="T90" i="4"/>
  <c r="Q90" i="4"/>
  <c r="N90" i="4"/>
  <c r="K90" i="4"/>
  <c r="H90" i="4"/>
  <c r="V89" i="4"/>
  <c r="U89" i="4"/>
  <c r="T89" i="4"/>
  <c r="Q89" i="4"/>
  <c r="N89" i="4"/>
  <c r="K89" i="4"/>
  <c r="H89" i="4"/>
  <c r="W89" i="4" s="1"/>
  <c r="V88" i="4"/>
  <c r="U88" i="4"/>
  <c r="T88" i="4"/>
  <c r="Q88" i="4"/>
  <c r="N88" i="4"/>
  <c r="K88" i="4"/>
  <c r="H88" i="4"/>
  <c r="V87" i="4"/>
  <c r="U87" i="4"/>
  <c r="T87" i="4"/>
  <c r="Q87" i="4"/>
  <c r="N87" i="4"/>
  <c r="K87" i="4"/>
  <c r="H87" i="4"/>
  <c r="W87" i="4" s="1"/>
  <c r="V86" i="4"/>
  <c r="U86" i="4"/>
  <c r="U84" i="4" s="1"/>
  <c r="T86" i="4"/>
  <c r="Q86" i="4"/>
  <c r="N86" i="4"/>
  <c r="K86" i="4"/>
  <c r="H86" i="4"/>
  <c r="V85" i="4"/>
  <c r="U85" i="4"/>
  <c r="T85" i="4"/>
  <c r="Q85" i="4"/>
  <c r="N85" i="4"/>
  <c r="K85" i="4"/>
  <c r="H85" i="4"/>
  <c r="W85" i="4" s="1"/>
  <c r="V84" i="4"/>
  <c r="T84" i="4"/>
  <c r="S84" i="4"/>
  <c r="R84" i="4"/>
  <c r="Q84" i="4"/>
  <c r="P84" i="4"/>
  <c r="O84" i="4"/>
  <c r="N84" i="4"/>
  <c r="M84" i="4"/>
  <c r="M76" i="4" s="1"/>
  <c r="L84" i="4"/>
  <c r="J84" i="4"/>
  <c r="I84" i="4"/>
  <c r="I76" i="4" s="1"/>
  <c r="H84" i="4"/>
  <c r="G84" i="4"/>
  <c r="F84" i="4"/>
  <c r="V83" i="4"/>
  <c r="U83" i="4"/>
  <c r="T83" i="4"/>
  <c r="Q83" i="4"/>
  <c r="W83" i="4" s="1"/>
  <c r="N83" i="4"/>
  <c r="K83" i="4"/>
  <c r="H83" i="4"/>
  <c r="U82" i="4"/>
  <c r="T82" i="4"/>
  <c r="Q82" i="4"/>
  <c r="N82" i="4"/>
  <c r="K82" i="4"/>
  <c r="G82" i="4"/>
  <c r="V81" i="4"/>
  <c r="U81" i="4"/>
  <c r="T81" i="4"/>
  <c r="Q81" i="4"/>
  <c r="N81" i="4"/>
  <c r="K81" i="4"/>
  <c r="H81" i="4"/>
  <c r="W81" i="4" s="1"/>
  <c r="V80" i="4"/>
  <c r="U80" i="4"/>
  <c r="T80" i="4"/>
  <c r="Q80" i="4"/>
  <c r="N80" i="4"/>
  <c r="K80" i="4"/>
  <c r="H80" i="4"/>
  <c r="W80" i="4" s="1"/>
  <c r="U79" i="4"/>
  <c r="T79" i="4"/>
  <c r="Q79" i="4"/>
  <c r="N79" i="4"/>
  <c r="K79" i="4"/>
  <c r="H79" i="4"/>
  <c r="W79" i="4" s="1"/>
  <c r="G79" i="4"/>
  <c r="V79" i="4" s="1"/>
  <c r="U78" i="4"/>
  <c r="U77" i="4" s="1"/>
  <c r="T78" i="4"/>
  <c r="P78" i="4"/>
  <c r="Q78" i="4" s="1"/>
  <c r="N78" i="4"/>
  <c r="N77" i="4" s="1"/>
  <c r="N76" i="4" s="1"/>
  <c r="K78" i="4"/>
  <c r="G78" i="4"/>
  <c r="H78" i="4" s="1"/>
  <c r="S77" i="4"/>
  <c r="S76" i="4" s="1"/>
  <c r="R77" i="4"/>
  <c r="P77" i="4"/>
  <c r="O77" i="4"/>
  <c r="O76" i="4" s="1"/>
  <c r="M77" i="4"/>
  <c r="L77" i="4"/>
  <c r="K77" i="4"/>
  <c r="J77" i="4"/>
  <c r="I77" i="4"/>
  <c r="G77" i="4"/>
  <c r="F77" i="4"/>
  <c r="R76" i="4"/>
  <c r="P76" i="4"/>
  <c r="L76" i="4"/>
  <c r="J76" i="4"/>
  <c r="G76" i="4"/>
  <c r="F76" i="4"/>
  <c r="V75" i="4"/>
  <c r="U75" i="4"/>
  <c r="T75" i="4"/>
  <c r="Q75" i="4"/>
  <c r="N75" i="4"/>
  <c r="K75" i="4"/>
  <c r="H75" i="4"/>
  <c r="W75" i="4" s="1"/>
  <c r="V74" i="4"/>
  <c r="U74" i="4"/>
  <c r="T74" i="4"/>
  <c r="Q74" i="4"/>
  <c r="N74" i="4"/>
  <c r="K74" i="4"/>
  <c r="H74" i="4"/>
  <c r="V73" i="4"/>
  <c r="U73" i="4"/>
  <c r="T73" i="4"/>
  <c r="T69" i="4" s="1"/>
  <c r="T68" i="4" s="1"/>
  <c r="Q73" i="4"/>
  <c r="N73" i="4"/>
  <c r="K73" i="4"/>
  <c r="H73" i="4"/>
  <c r="G73" i="4"/>
  <c r="W72" i="4"/>
  <c r="U72" i="4"/>
  <c r="T72" i="4"/>
  <c r="Q72" i="4"/>
  <c r="P72" i="4"/>
  <c r="N72" i="4"/>
  <c r="K72" i="4"/>
  <c r="H72" i="4"/>
  <c r="G72" i="4"/>
  <c r="V72" i="4" s="1"/>
  <c r="U71" i="4"/>
  <c r="T71" i="4"/>
  <c r="Q71" i="4"/>
  <c r="P71" i="4"/>
  <c r="N71" i="4"/>
  <c r="K71" i="4"/>
  <c r="H71" i="4"/>
  <c r="G71" i="4"/>
  <c r="V71" i="4" s="1"/>
  <c r="U70" i="4"/>
  <c r="T70" i="4"/>
  <c r="Q70" i="4"/>
  <c r="Q69" i="4" s="1"/>
  <c r="Q68" i="4" s="1"/>
  <c r="P70" i="4"/>
  <c r="N70" i="4"/>
  <c r="K70" i="4"/>
  <c r="H70" i="4"/>
  <c r="H69" i="4" s="1"/>
  <c r="H68" i="4" s="1"/>
  <c r="G70" i="4"/>
  <c r="V70" i="4" s="1"/>
  <c r="U69" i="4"/>
  <c r="U68" i="4" s="1"/>
  <c r="S69" i="4"/>
  <c r="R69" i="4"/>
  <c r="P69" i="4"/>
  <c r="P68" i="4" s="1"/>
  <c r="O69" i="4"/>
  <c r="M69" i="4"/>
  <c r="M68" i="4" s="1"/>
  <c r="L69" i="4"/>
  <c r="L68" i="4" s="1"/>
  <c r="K69" i="4"/>
  <c r="J69" i="4"/>
  <c r="I69" i="4"/>
  <c r="I68" i="4" s="1"/>
  <c r="G69" i="4"/>
  <c r="F69" i="4"/>
  <c r="S68" i="4"/>
  <c r="R68" i="4"/>
  <c r="O68" i="4"/>
  <c r="K68" i="4"/>
  <c r="J68" i="4"/>
  <c r="G68" i="4"/>
  <c r="F68" i="4"/>
  <c r="V67" i="4"/>
  <c r="U67" i="4"/>
  <c r="T67" i="4"/>
  <c r="Q67" i="4"/>
  <c r="N67" i="4"/>
  <c r="K67" i="4"/>
  <c r="W67" i="4" s="1"/>
  <c r="H67" i="4"/>
  <c r="V66" i="4"/>
  <c r="U66" i="4"/>
  <c r="T66" i="4"/>
  <c r="Q66" i="4"/>
  <c r="N66" i="4"/>
  <c r="K66" i="4"/>
  <c r="W66" i="4" s="1"/>
  <c r="H66" i="4"/>
  <c r="V65" i="4"/>
  <c r="U65" i="4"/>
  <c r="T65" i="4"/>
  <c r="Q65" i="4"/>
  <c r="N65" i="4"/>
  <c r="K65" i="4"/>
  <c r="W65" i="4" s="1"/>
  <c r="H65" i="4"/>
  <c r="U64" i="4"/>
  <c r="T64" i="4"/>
  <c r="Q64" i="4"/>
  <c r="N64" i="4"/>
  <c r="K64" i="4"/>
  <c r="G64" i="4"/>
  <c r="H64" i="4" s="1"/>
  <c r="F64" i="4"/>
  <c r="U63" i="4"/>
  <c r="T63" i="4"/>
  <c r="Q63" i="4"/>
  <c r="N63" i="4"/>
  <c r="N61" i="4" s="1"/>
  <c r="K63" i="4"/>
  <c r="G63" i="4"/>
  <c r="F63" i="4"/>
  <c r="H63" i="4" s="1"/>
  <c r="H61" i="4" s="1"/>
  <c r="V62" i="4"/>
  <c r="U62" i="4"/>
  <c r="U61" i="4" s="1"/>
  <c r="T62" i="4"/>
  <c r="Q62" i="4"/>
  <c r="N62" i="4"/>
  <c r="K62" i="4"/>
  <c r="H62" i="4"/>
  <c r="T61" i="4"/>
  <c r="S61" i="4"/>
  <c r="R61" i="4"/>
  <c r="Q61" i="4"/>
  <c r="P61" i="4"/>
  <c r="O61" i="4"/>
  <c r="M61" i="4"/>
  <c r="L61" i="4"/>
  <c r="J61" i="4"/>
  <c r="I61" i="4"/>
  <c r="V60" i="4"/>
  <c r="U60" i="4"/>
  <c r="Q60" i="4"/>
  <c r="N60" i="4"/>
  <c r="W60" i="4" s="1"/>
  <c r="K60" i="4"/>
  <c r="H60" i="4"/>
  <c r="V59" i="4"/>
  <c r="U59" i="4"/>
  <c r="Q59" i="4"/>
  <c r="N59" i="4"/>
  <c r="K59" i="4"/>
  <c r="G59" i="4"/>
  <c r="H59" i="4" s="1"/>
  <c r="F59" i="4"/>
  <c r="V58" i="4"/>
  <c r="U58" i="4"/>
  <c r="Q58" i="4"/>
  <c r="N58" i="4"/>
  <c r="W58" i="4" s="1"/>
  <c r="K58" i="4"/>
  <c r="H58" i="4"/>
  <c r="V57" i="4"/>
  <c r="U57" i="4"/>
  <c r="Q57" i="4"/>
  <c r="N57" i="4"/>
  <c r="K57" i="4"/>
  <c r="H57" i="4"/>
  <c r="V56" i="4"/>
  <c r="U56" i="4"/>
  <c r="U54" i="4" s="1"/>
  <c r="Q56" i="4"/>
  <c r="N56" i="4"/>
  <c r="K56" i="4"/>
  <c r="H56" i="4"/>
  <c r="V55" i="4"/>
  <c r="U55" i="4"/>
  <c r="Q55" i="4"/>
  <c r="Q54" i="4" s="1"/>
  <c r="N55" i="4"/>
  <c r="K55" i="4"/>
  <c r="H55" i="4"/>
  <c r="T54" i="4"/>
  <c r="S54" i="4"/>
  <c r="R54" i="4"/>
  <c r="P54" i="4"/>
  <c r="O54" i="4"/>
  <c r="M54" i="4"/>
  <c r="L54" i="4"/>
  <c r="K54" i="4"/>
  <c r="J54" i="4"/>
  <c r="I54" i="4"/>
  <c r="G54" i="4"/>
  <c r="F54" i="4"/>
  <c r="V53" i="4"/>
  <c r="U53" i="4"/>
  <c r="T53" i="4"/>
  <c r="Q53" i="4"/>
  <c r="N53" i="4"/>
  <c r="K53" i="4"/>
  <c r="W53" i="4" s="1"/>
  <c r="H53" i="4"/>
  <c r="V52" i="4"/>
  <c r="U52" i="4"/>
  <c r="T52" i="4"/>
  <c r="Q52" i="4"/>
  <c r="N52" i="4"/>
  <c r="K52" i="4"/>
  <c r="W52" i="4" s="1"/>
  <c r="H52" i="4"/>
  <c r="V51" i="4"/>
  <c r="U51" i="4"/>
  <c r="T51" i="4"/>
  <c r="Q51" i="4"/>
  <c r="N51" i="4"/>
  <c r="K51" i="4"/>
  <c r="W51" i="4" s="1"/>
  <c r="H51" i="4"/>
  <c r="V50" i="4"/>
  <c r="U50" i="4"/>
  <c r="T50" i="4"/>
  <c r="Q50" i="4"/>
  <c r="N50" i="4"/>
  <c r="K50" i="4"/>
  <c r="W50" i="4" s="1"/>
  <c r="H50" i="4"/>
  <c r="V49" i="4"/>
  <c r="U49" i="4"/>
  <c r="T49" i="4"/>
  <c r="Q49" i="4"/>
  <c r="N49" i="4"/>
  <c r="K49" i="4"/>
  <c r="W49" i="4" s="1"/>
  <c r="H49" i="4"/>
  <c r="U48" i="4"/>
  <c r="U47" i="4" s="1"/>
  <c r="T48" i="4"/>
  <c r="Q48" i="4"/>
  <c r="P48" i="4"/>
  <c r="N48" i="4"/>
  <c r="N47" i="4" s="1"/>
  <c r="K48" i="4"/>
  <c r="H48" i="4"/>
  <c r="G48" i="4"/>
  <c r="V48" i="4" s="1"/>
  <c r="V47" i="4" s="1"/>
  <c r="T47" i="4"/>
  <c r="S47" i="4"/>
  <c r="R47" i="4"/>
  <c r="Q47" i="4"/>
  <c r="P47" i="4"/>
  <c r="O47" i="4"/>
  <c r="M47" i="4"/>
  <c r="L47" i="4"/>
  <c r="J47" i="4"/>
  <c r="I47" i="4"/>
  <c r="H47" i="4"/>
  <c r="G47" i="4"/>
  <c r="F47" i="4"/>
  <c r="V46" i="4"/>
  <c r="U46" i="4"/>
  <c r="T46" i="4"/>
  <c r="Q46" i="4"/>
  <c r="N46" i="4"/>
  <c r="K46" i="4"/>
  <c r="W46" i="4" s="1"/>
  <c r="H46" i="4"/>
  <c r="V45" i="4"/>
  <c r="U45" i="4"/>
  <c r="T45" i="4"/>
  <c r="Q45" i="4"/>
  <c r="N45" i="4"/>
  <c r="K45" i="4"/>
  <c r="F45" i="4"/>
  <c r="H45" i="4" s="1"/>
  <c r="V44" i="4"/>
  <c r="U44" i="4"/>
  <c r="T44" i="4"/>
  <c r="Q44" i="4"/>
  <c r="N44" i="4"/>
  <c r="K44" i="4"/>
  <c r="H44" i="4"/>
  <c r="V43" i="4"/>
  <c r="U43" i="4"/>
  <c r="T43" i="4"/>
  <c r="Q43" i="4"/>
  <c r="N43" i="4"/>
  <c r="K43" i="4"/>
  <c r="H43" i="4"/>
  <c r="V42" i="4"/>
  <c r="U42" i="4"/>
  <c r="T42" i="4"/>
  <c r="Q42" i="4"/>
  <c r="N42" i="4"/>
  <c r="K42" i="4"/>
  <c r="H42" i="4"/>
  <c r="W42" i="4" s="1"/>
  <c r="V41" i="4"/>
  <c r="U41" i="4"/>
  <c r="T41" i="4"/>
  <c r="Q41" i="4"/>
  <c r="N41" i="4"/>
  <c r="K41" i="4"/>
  <c r="H41" i="4"/>
  <c r="W41" i="4" s="1"/>
  <c r="G41" i="4"/>
  <c r="T40" i="4"/>
  <c r="S40" i="4"/>
  <c r="R40" i="4"/>
  <c r="Q40" i="4"/>
  <c r="P40" i="4"/>
  <c r="O40" i="4"/>
  <c r="M40" i="4"/>
  <c r="L40" i="4"/>
  <c r="J40" i="4"/>
  <c r="I40" i="4"/>
  <c r="G40" i="4"/>
  <c r="F40" i="4"/>
  <c r="V39" i="4"/>
  <c r="U39" i="4"/>
  <c r="T39" i="4"/>
  <c r="Q39" i="4"/>
  <c r="N39" i="4"/>
  <c r="K39" i="4"/>
  <c r="K33" i="4" s="1"/>
  <c r="H39" i="4"/>
  <c r="W39" i="4" s="1"/>
  <c r="U38" i="4"/>
  <c r="T38" i="4"/>
  <c r="Q38" i="4"/>
  <c r="N38" i="4"/>
  <c r="K38" i="4"/>
  <c r="G38" i="4"/>
  <c r="V38" i="4" s="1"/>
  <c r="V33" i="4" s="1"/>
  <c r="F38" i="4"/>
  <c r="H38" i="4" s="1"/>
  <c r="V37" i="4"/>
  <c r="U37" i="4"/>
  <c r="T37" i="4"/>
  <c r="Q37" i="4"/>
  <c r="W37" i="4" s="1"/>
  <c r="N37" i="4"/>
  <c r="K37" i="4"/>
  <c r="H37" i="4"/>
  <c r="V36" i="4"/>
  <c r="U36" i="4"/>
  <c r="T36" i="4"/>
  <c r="Q36" i="4"/>
  <c r="W36" i="4" s="1"/>
  <c r="N36" i="4"/>
  <c r="K36" i="4"/>
  <c r="H36" i="4"/>
  <c r="V35" i="4"/>
  <c r="U35" i="4"/>
  <c r="T35" i="4"/>
  <c r="Q35" i="4"/>
  <c r="W35" i="4" s="1"/>
  <c r="N35" i="4"/>
  <c r="K35" i="4"/>
  <c r="H35" i="4"/>
  <c r="V34" i="4"/>
  <c r="U34" i="4"/>
  <c r="T34" i="4"/>
  <c r="Q34" i="4"/>
  <c r="Q33" i="4" s="1"/>
  <c r="Q32" i="4" s="1"/>
  <c r="N34" i="4"/>
  <c r="K34" i="4"/>
  <c r="H34" i="4"/>
  <c r="T33" i="4"/>
  <c r="S33" i="4"/>
  <c r="S32" i="4" s="1"/>
  <c r="R33" i="4"/>
  <c r="P33" i="4"/>
  <c r="O33" i="4"/>
  <c r="N33" i="4"/>
  <c r="M33" i="4"/>
  <c r="L33" i="4"/>
  <c r="J33" i="4"/>
  <c r="I33" i="4"/>
  <c r="G33" i="4"/>
  <c r="F33" i="4"/>
  <c r="T32" i="4"/>
  <c r="R32" i="4"/>
  <c r="P32" i="4"/>
  <c r="M32" i="4"/>
  <c r="L32" i="4"/>
  <c r="J32" i="4"/>
  <c r="I32" i="4"/>
  <c r="V31" i="4"/>
  <c r="U31" i="4"/>
  <c r="T31" i="4"/>
  <c r="Q31" i="4"/>
  <c r="W31" i="4" s="1"/>
  <c r="N31" i="4"/>
  <c r="K31" i="4"/>
  <c r="H31" i="4"/>
  <c r="V30" i="4"/>
  <c r="U30" i="4"/>
  <c r="T30" i="4"/>
  <c r="Q30" i="4"/>
  <c r="W30" i="4" s="1"/>
  <c r="N30" i="4"/>
  <c r="K30" i="4"/>
  <c r="H30" i="4"/>
  <c r="V29" i="4"/>
  <c r="U29" i="4"/>
  <c r="T29" i="4"/>
  <c r="Q29" i="4"/>
  <c r="W29" i="4" s="1"/>
  <c r="N29" i="4"/>
  <c r="K29" i="4"/>
  <c r="H29" i="4"/>
  <c r="T28" i="4"/>
  <c r="Q28" i="4"/>
  <c r="P28" i="4"/>
  <c r="O28" i="4"/>
  <c r="M28" i="4"/>
  <c r="M25" i="4" s="1"/>
  <c r="M17" i="4" s="1"/>
  <c r="L28" i="4"/>
  <c r="J28" i="4"/>
  <c r="I28" i="4"/>
  <c r="G28" i="4"/>
  <c r="V28" i="4" s="1"/>
  <c r="V25" i="4" s="1"/>
  <c r="F28" i="4"/>
  <c r="H28" i="4" s="1"/>
  <c r="H25" i="4" s="1"/>
  <c r="V27" i="4"/>
  <c r="U27" i="4"/>
  <c r="T27" i="4"/>
  <c r="Q27" i="4"/>
  <c r="W27" i="4" s="1"/>
  <c r="N27" i="4"/>
  <c r="K27" i="4"/>
  <c r="H27" i="4"/>
  <c r="V26" i="4"/>
  <c r="U26" i="4"/>
  <c r="T26" i="4"/>
  <c r="Q26" i="4"/>
  <c r="Q25" i="4" s="1"/>
  <c r="N26" i="4"/>
  <c r="K26" i="4"/>
  <c r="H26" i="4"/>
  <c r="T25" i="4"/>
  <c r="S25" i="4"/>
  <c r="S17" i="4" s="1"/>
  <c r="R25" i="4"/>
  <c r="P25" i="4"/>
  <c r="O25" i="4"/>
  <c r="O17" i="4" s="1"/>
  <c r="L25" i="4"/>
  <c r="J25" i="4"/>
  <c r="G25" i="4"/>
  <c r="F25" i="4"/>
  <c r="V24" i="4"/>
  <c r="U24" i="4"/>
  <c r="T24" i="4"/>
  <c r="Q24" i="4"/>
  <c r="N24" i="4"/>
  <c r="K24" i="4"/>
  <c r="H24" i="4"/>
  <c r="T23" i="4"/>
  <c r="O23" i="4"/>
  <c r="Q23" i="4" s="1"/>
  <c r="N23" i="4"/>
  <c r="K23" i="4"/>
  <c r="G23" i="4"/>
  <c r="V23" i="4" s="1"/>
  <c r="F23" i="4"/>
  <c r="H23" i="4" s="1"/>
  <c r="V22" i="4"/>
  <c r="U22" i="4"/>
  <c r="T22" i="4"/>
  <c r="Q22" i="4"/>
  <c r="N22" i="4"/>
  <c r="K22" i="4"/>
  <c r="H22" i="4"/>
  <c r="W22" i="4" s="1"/>
  <c r="T21" i="4"/>
  <c r="T18" i="4" s="1"/>
  <c r="T17" i="4" s="1"/>
  <c r="P21" i="4"/>
  <c r="Q21" i="4" s="1"/>
  <c r="N21" i="4"/>
  <c r="K21" i="4"/>
  <c r="G21" i="4"/>
  <c r="V21" i="4" s="1"/>
  <c r="F21" i="4"/>
  <c r="H21" i="4" s="1"/>
  <c r="U20" i="4"/>
  <c r="T20" i="4"/>
  <c r="Q20" i="4"/>
  <c r="N20" i="4"/>
  <c r="K20" i="4"/>
  <c r="G20" i="4"/>
  <c r="F20" i="4"/>
  <c r="T19" i="4"/>
  <c r="P19" i="4"/>
  <c r="Q19" i="4" s="1"/>
  <c r="Q18" i="4" s="1"/>
  <c r="Q17" i="4" s="1"/>
  <c r="N19" i="4"/>
  <c r="N18" i="4" s="1"/>
  <c r="K19" i="4"/>
  <c r="G19" i="4"/>
  <c r="V19" i="4" s="1"/>
  <c r="F19" i="4"/>
  <c r="S18" i="4"/>
  <c r="R18" i="4"/>
  <c r="P18" i="4"/>
  <c r="P17" i="4" s="1"/>
  <c r="O18" i="4"/>
  <c r="M18" i="4"/>
  <c r="L18" i="4"/>
  <c r="L17" i="4" s="1"/>
  <c r="J18" i="4"/>
  <c r="I18" i="4"/>
  <c r="R17" i="4"/>
  <c r="J17" i="4"/>
  <c r="V16" i="4"/>
  <c r="U16" i="4"/>
  <c r="T16" i="4"/>
  <c r="Q16" i="4"/>
  <c r="N16" i="4"/>
  <c r="K16" i="4"/>
  <c r="H16" i="4"/>
  <c r="W16" i="4" s="1"/>
  <c r="T15" i="4"/>
  <c r="P15" i="4"/>
  <c r="O15" i="4"/>
  <c r="Q15" i="4" s="1"/>
  <c r="Q10" i="4" s="1"/>
  <c r="Q9" i="4" s="1"/>
  <c r="N15" i="4"/>
  <c r="M15" i="4"/>
  <c r="L15" i="4"/>
  <c r="K15" i="4"/>
  <c r="H15" i="4"/>
  <c r="G15" i="4"/>
  <c r="V15" i="4" s="1"/>
  <c r="F15" i="4"/>
  <c r="U15" i="4" s="1"/>
  <c r="U10" i="4" s="1"/>
  <c r="U9" i="4" s="1"/>
  <c r="V14" i="4"/>
  <c r="U14" i="4"/>
  <c r="T14" i="4"/>
  <c r="Q14" i="4"/>
  <c r="N14" i="4"/>
  <c r="K14" i="4"/>
  <c r="H14" i="4"/>
  <c r="V13" i="4"/>
  <c r="U13" i="4"/>
  <c r="T13" i="4"/>
  <c r="Q13" i="4"/>
  <c r="N13" i="4"/>
  <c r="N10" i="4" s="1"/>
  <c r="N9" i="4" s="1"/>
  <c r="K13" i="4"/>
  <c r="H13" i="4"/>
  <c r="V12" i="4"/>
  <c r="U12" i="4"/>
  <c r="T12" i="4"/>
  <c r="Q12" i="4"/>
  <c r="N12" i="4"/>
  <c r="K12" i="4"/>
  <c r="H12" i="4"/>
  <c r="W12" i="4" s="1"/>
  <c r="V11" i="4"/>
  <c r="V10" i="4" s="1"/>
  <c r="V9" i="4" s="1"/>
  <c r="U11" i="4"/>
  <c r="T11" i="4"/>
  <c r="Q11" i="4"/>
  <c r="N11" i="4"/>
  <c r="K11" i="4"/>
  <c r="H11" i="4"/>
  <c r="W11" i="4" s="1"/>
  <c r="S10" i="4"/>
  <c r="R10" i="4"/>
  <c r="R9" i="4" s="1"/>
  <c r="P10" i="4"/>
  <c r="O10" i="4"/>
  <c r="M10" i="4"/>
  <c r="L10" i="4"/>
  <c r="K10" i="4"/>
  <c r="J10" i="4"/>
  <c r="J9" i="4" s="1"/>
  <c r="J149" i="4" s="1"/>
  <c r="I10" i="4"/>
  <c r="G10" i="4"/>
  <c r="F10" i="4"/>
  <c r="F9" i="4" s="1"/>
  <c r="S9" i="4"/>
  <c r="P9" i="4"/>
  <c r="O9" i="4"/>
  <c r="M9" i="4"/>
  <c r="L9" i="4"/>
  <c r="K9" i="4"/>
  <c r="I9" i="4"/>
  <c r="G9" i="4"/>
  <c r="O10" i="3"/>
  <c r="O9" i="3" s="1"/>
  <c r="O8" i="3" s="1"/>
  <c r="R10" i="3"/>
  <c r="R9" i="3" s="1"/>
  <c r="R8" i="3" s="1"/>
  <c r="AH10" i="3"/>
  <c r="AH9" i="3" s="1"/>
  <c r="AH8" i="3" s="1"/>
  <c r="L11" i="3"/>
  <c r="M11" i="3"/>
  <c r="P11" i="3"/>
  <c r="P10" i="3" s="1"/>
  <c r="P9" i="3" s="1"/>
  <c r="P8" i="3" s="1"/>
  <c r="T11" i="3"/>
  <c r="U11" i="3"/>
  <c r="U10" i="3" s="1"/>
  <c r="U9" i="3" s="1"/>
  <c r="U8" i="3" s="1"/>
  <c r="Y11" i="3"/>
  <c r="AB11" i="3"/>
  <c r="AC11" i="3"/>
  <c r="AC10" i="3" s="1"/>
  <c r="AC9" i="3" s="1"/>
  <c r="AC8" i="3" s="1"/>
  <c r="AF11" i="3"/>
  <c r="AG11" i="3"/>
  <c r="AJ11" i="3"/>
  <c r="AK11" i="3"/>
  <c r="AK10" i="3" s="1"/>
  <c r="AK9" i="3" s="1"/>
  <c r="AK8" i="3" s="1"/>
  <c r="AN11" i="3"/>
  <c r="AO11" i="3"/>
  <c r="AR11" i="3"/>
  <c r="K12" i="3"/>
  <c r="K11" i="3" s="1"/>
  <c r="K10" i="3" s="1"/>
  <c r="K9" i="3" s="1"/>
  <c r="K8" i="3" s="1"/>
  <c r="L12" i="3"/>
  <c r="N12" i="3"/>
  <c r="N11" i="3" s="1"/>
  <c r="N10" i="3" s="1"/>
  <c r="N9" i="3" s="1"/>
  <c r="N8" i="3" s="1"/>
  <c r="O12" i="3"/>
  <c r="O11" i="3" s="1"/>
  <c r="P12" i="3"/>
  <c r="R12" i="3"/>
  <c r="R11" i="3" s="1"/>
  <c r="S12" i="3"/>
  <c r="S11" i="3" s="1"/>
  <c r="T12" i="3"/>
  <c r="U12" i="3"/>
  <c r="V12" i="3"/>
  <c r="V11" i="3" s="1"/>
  <c r="V10" i="3" s="1"/>
  <c r="V9" i="3" s="1"/>
  <c r="V8" i="3" s="1"/>
  <c r="W12" i="3"/>
  <c r="W11" i="3" s="1"/>
  <c r="Y12" i="3"/>
  <c r="Z12" i="3"/>
  <c r="Z11" i="3" s="1"/>
  <c r="Z10" i="3" s="1"/>
  <c r="Z9" i="3" s="1"/>
  <c r="Z8" i="3" s="1"/>
  <c r="AA12" i="3"/>
  <c r="AA11" i="3" s="1"/>
  <c r="AA10" i="3" s="1"/>
  <c r="AA9" i="3" s="1"/>
  <c r="AA8" i="3" s="1"/>
  <c r="AB12" i="3"/>
  <c r="AC12" i="3"/>
  <c r="AD12" i="3"/>
  <c r="AD11" i="3" s="1"/>
  <c r="AD10" i="3" s="1"/>
  <c r="AD9" i="3" s="1"/>
  <c r="AD8" i="3" s="1"/>
  <c r="AE12" i="3"/>
  <c r="AE11" i="3" s="1"/>
  <c r="AE10" i="3" s="1"/>
  <c r="AE9" i="3" s="1"/>
  <c r="AE8" i="3" s="1"/>
  <c r="AF12" i="3"/>
  <c r="AG12" i="3"/>
  <c r="AH12" i="3"/>
  <c r="AH11" i="3" s="1"/>
  <c r="AI12" i="3"/>
  <c r="AI11" i="3" s="1"/>
  <c r="AJ12" i="3"/>
  <c r="AK12" i="3"/>
  <c r="AM12" i="3"/>
  <c r="AM11" i="3" s="1"/>
  <c r="AM10" i="3" s="1"/>
  <c r="AM9" i="3" s="1"/>
  <c r="AM8" i="3" s="1"/>
  <c r="AN12" i="3"/>
  <c r="AO12" i="3"/>
  <c r="AP12" i="3"/>
  <c r="AP11" i="3" s="1"/>
  <c r="AP10" i="3" s="1"/>
  <c r="AP9" i="3" s="1"/>
  <c r="AP8" i="3" s="1"/>
  <c r="AQ12" i="3"/>
  <c r="AQ11" i="3" s="1"/>
  <c r="AQ10" i="3" s="1"/>
  <c r="AQ9" i="3" s="1"/>
  <c r="AQ8" i="3" s="1"/>
  <c r="AR12" i="3"/>
  <c r="AT12" i="3"/>
  <c r="AT11" i="3" s="1"/>
  <c r="AU12" i="3"/>
  <c r="AU11" i="3" s="1"/>
  <c r="AU10" i="3" s="1"/>
  <c r="AU9" i="3" s="1"/>
  <c r="AU8" i="3" s="1"/>
  <c r="AX12" i="3"/>
  <c r="AX11" i="3" s="1"/>
  <c r="AX10" i="3" s="1"/>
  <c r="AX9" i="3" s="1"/>
  <c r="AX8" i="3" s="1"/>
  <c r="AY12" i="3"/>
  <c r="AY11" i="3" s="1"/>
  <c r="M13" i="3"/>
  <c r="M12" i="3" s="1"/>
  <c r="Q13" i="3"/>
  <c r="Q12" i="3" s="1"/>
  <c r="Q11" i="3" s="1"/>
  <c r="X13" i="3"/>
  <c r="X12" i="3" s="1"/>
  <c r="X11" i="3" s="1"/>
  <c r="AE13" i="3"/>
  <c r="AH13" i="3"/>
  <c r="AL13" i="3"/>
  <c r="AL12" i="3" s="1"/>
  <c r="AL11" i="3" s="1"/>
  <c r="AL10" i="3" s="1"/>
  <c r="AL9" i="3" s="1"/>
  <c r="AL8" i="3" s="1"/>
  <c r="AS13" i="3"/>
  <c r="AS12" i="3" s="1"/>
  <c r="AS11" i="3" s="1"/>
  <c r="AS10" i="3" s="1"/>
  <c r="AS9" i="3" s="1"/>
  <c r="AS8" i="3" s="1"/>
  <c r="AT13" i="3"/>
  <c r="AU13" i="3"/>
  <c r="AV13" i="3"/>
  <c r="AV12" i="3" s="1"/>
  <c r="AV11" i="3" s="1"/>
  <c r="AV10" i="3" s="1"/>
  <c r="AV9" i="3" s="1"/>
  <c r="AV8" i="3" s="1"/>
  <c r="AW13" i="3"/>
  <c r="AW12" i="3" s="1"/>
  <c r="AW11" i="3" s="1"/>
  <c r="AX13" i="3"/>
  <c r="AY13" i="3"/>
  <c r="AZ13" i="3"/>
  <c r="AZ12" i="3" s="1"/>
  <c r="AZ11" i="3" s="1"/>
  <c r="BG13" i="3"/>
  <c r="N14" i="3"/>
  <c r="R14" i="3"/>
  <c r="U14" i="3"/>
  <c r="V14" i="3"/>
  <c r="Y14" i="3"/>
  <c r="Z14" i="3"/>
  <c r="AC14" i="3"/>
  <c r="AD14" i="3"/>
  <c r="AG14" i="3"/>
  <c r="AK14" i="3"/>
  <c r="AO14" i="3"/>
  <c r="AP14" i="3"/>
  <c r="AT14" i="3"/>
  <c r="AX14" i="3"/>
  <c r="K15" i="3"/>
  <c r="K14" i="3" s="1"/>
  <c r="L15" i="3"/>
  <c r="L14" i="3" s="1"/>
  <c r="N15" i="3"/>
  <c r="O15" i="3"/>
  <c r="O14" i="3" s="1"/>
  <c r="P15" i="3"/>
  <c r="P14" i="3" s="1"/>
  <c r="R15" i="3"/>
  <c r="S15" i="3"/>
  <c r="S14" i="3" s="1"/>
  <c r="T15" i="3"/>
  <c r="T14" i="3" s="1"/>
  <c r="U15" i="3"/>
  <c r="V15" i="3"/>
  <c r="W15" i="3"/>
  <c r="W14" i="3" s="1"/>
  <c r="W10" i="3" s="1"/>
  <c r="W9" i="3" s="1"/>
  <c r="W8" i="3" s="1"/>
  <c r="Y15" i="3"/>
  <c r="Z15" i="3"/>
  <c r="AA15" i="3"/>
  <c r="AA14" i="3" s="1"/>
  <c r="AB15" i="3"/>
  <c r="AB14" i="3" s="1"/>
  <c r="AC15" i="3"/>
  <c r="AD15" i="3"/>
  <c r="AE15" i="3"/>
  <c r="AE14" i="3" s="1"/>
  <c r="AF15" i="3"/>
  <c r="AF14" i="3" s="1"/>
  <c r="AG15" i="3"/>
  <c r="AI15" i="3"/>
  <c r="AI14" i="3" s="1"/>
  <c r="AJ15" i="3"/>
  <c r="AJ14" i="3" s="1"/>
  <c r="AK15" i="3"/>
  <c r="AM15" i="3"/>
  <c r="AM14" i="3" s="1"/>
  <c r="AN15" i="3"/>
  <c r="AN14" i="3" s="1"/>
  <c r="AO15" i="3"/>
  <c r="AP15" i="3"/>
  <c r="AQ15" i="3"/>
  <c r="AQ14" i="3" s="1"/>
  <c r="AR15" i="3"/>
  <c r="AR14" i="3" s="1"/>
  <c r="AT15" i="3"/>
  <c r="AX15" i="3"/>
  <c r="AY15" i="3"/>
  <c r="AY14" i="3" s="1"/>
  <c r="M16" i="3"/>
  <c r="M15" i="3" s="1"/>
  <c r="M14" i="3" s="1"/>
  <c r="P16" i="3"/>
  <c r="Q16" i="3"/>
  <c r="Q15" i="3" s="1"/>
  <c r="Q14" i="3" s="1"/>
  <c r="X16" i="3"/>
  <c r="X15" i="3" s="1"/>
  <c r="X14" i="3" s="1"/>
  <c r="AE16" i="3"/>
  <c r="AH16" i="3"/>
  <c r="AH15" i="3" s="1"/>
  <c r="AH14" i="3" s="1"/>
  <c r="AL16" i="3"/>
  <c r="AL15" i="3" s="1"/>
  <c r="AL14" i="3" s="1"/>
  <c r="AS16" i="3"/>
  <c r="AS15" i="3" s="1"/>
  <c r="AS14" i="3" s="1"/>
  <c r="AT16" i="3"/>
  <c r="AU16" i="3"/>
  <c r="AU15" i="3" s="1"/>
  <c r="AU14" i="3" s="1"/>
  <c r="AV16" i="3"/>
  <c r="AV15" i="3" s="1"/>
  <c r="AV14" i="3" s="1"/>
  <c r="AW16" i="3"/>
  <c r="AW15" i="3" s="1"/>
  <c r="AW14" i="3" s="1"/>
  <c r="AX16" i="3"/>
  <c r="AY16" i="3"/>
  <c r="AZ16" i="3"/>
  <c r="AZ15" i="3" s="1"/>
  <c r="AZ14" i="3" s="1"/>
  <c r="BG16" i="3"/>
  <c r="N19" i="3"/>
  <c r="Y19" i="3"/>
  <c r="AC19" i="3"/>
  <c r="AD19" i="3"/>
  <c r="AT19" i="3"/>
  <c r="K20" i="3"/>
  <c r="K19" i="3" s="1"/>
  <c r="O20" i="3"/>
  <c r="O19" i="3" s="1"/>
  <c r="S20" i="3"/>
  <c r="S19" i="3" s="1"/>
  <c r="T20" i="3"/>
  <c r="T19" i="3" s="1"/>
  <c r="Z20" i="3"/>
  <c r="Z19" i="3" s="1"/>
  <c r="AD20" i="3"/>
  <c r="AI20" i="3"/>
  <c r="AI19" i="3" s="1"/>
  <c r="AJ20" i="3"/>
  <c r="AJ19" i="3" s="1"/>
  <c r="AM20" i="3"/>
  <c r="AM19" i="3" s="1"/>
  <c r="AP20" i="3"/>
  <c r="AP19" i="3" s="1"/>
  <c r="AQ20" i="3"/>
  <c r="AQ19" i="3" s="1"/>
  <c r="AT20" i="3"/>
  <c r="K21" i="3"/>
  <c r="L21" i="3"/>
  <c r="L20" i="3" s="1"/>
  <c r="L19" i="3" s="1"/>
  <c r="M21" i="3"/>
  <c r="M20" i="3" s="1"/>
  <c r="M19" i="3" s="1"/>
  <c r="N21" i="3"/>
  <c r="N20" i="3" s="1"/>
  <c r="O21" i="3"/>
  <c r="R21" i="3"/>
  <c r="R20" i="3" s="1"/>
  <c r="R19" i="3" s="1"/>
  <c r="S21" i="3"/>
  <c r="T21" i="3"/>
  <c r="U21" i="3"/>
  <c r="U20" i="3" s="1"/>
  <c r="U19" i="3" s="1"/>
  <c r="V21" i="3"/>
  <c r="V20" i="3" s="1"/>
  <c r="V19" i="3" s="1"/>
  <c r="Y21" i="3"/>
  <c r="Y20" i="3" s="1"/>
  <c r="Z21" i="3"/>
  <c r="AB21" i="3"/>
  <c r="AB20" i="3" s="1"/>
  <c r="AB19" i="3" s="1"/>
  <c r="AC21" i="3"/>
  <c r="AC20" i="3" s="1"/>
  <c r="AD21" i="3"/>
  <c r="AF21" i="3"/>
  <c r="AF20" i="3" s="1"/>
  <c r="AF19" i="3" s="1"/>
  <c r="AG21" i="3"/>
  <c r="AG20" i="3" s="1"/>
  <c r="AG19" i="3" s="1"/>
  <c r="AH21" i="3"/>
  <c r="AH20" i="3" s="1"/>
  <c r="AH19" i="3" s="1"/>
  <c r="AI21" i="3"/>
  <c r="AJ21" i="3"/>
  <c r="AK21" i="3"/>
  <c r="AK20" i="3" s="1"/>
  <c r="AK19" i="3" s="1"/>
  <c r="AM21" i="3"/>
  <c r="AN21" i="3"/>
  <c r="AN20" i="3" s="1"/>
  <c r="AN19" i="3" s="1"/>
  <c r="AP21" i="3"/>
  <c r="AQ21" i="3"/>
  <c r="AR21" i="3"/>
  <c r="AR20" i="3" s="1"/>
  <c r="AR19" i="3" s="1"/>
  <c r="AT21" i="3"/>
  <c r="AW21" i="3"/>
  <c r="AW20" i="3" s="1"/>
  <c r="AW19" i="3" s="1"/>
  <c r="AX21" i="3"/>
  <c r="AX20" i="3" s="1"/>
  <c r="AX19" i="3" s="1"/>
  <c r="P22" i="3"/>
  <c r="P21" i="3" s="1"/>
  <c r="P20" i="3" s="1"/>
  <c r="P19" i="3" s="1"/>
  <c r="Q22" i="3"/>
  <c r="Q21" i="3" s="1"/>
  <c r="Q20" i="3" s="1"/>
  <c r="Q19" i="3" s="1"/>
  <c r="T22" i="3"/>
  <c r="W22" i="3"/>
  <c r="W21" i="3" s="1"/>
  <c r="W20" i="3" s="1"/>
  <c r="W19" i="3" s="1"/>
  <c r="AA22" i="3"/>
  <c r="AA21" i="3" s="1"/>
  <c r="AA20" i="3" s="1"/>
  <c r="AA19" i="3" s="1"/>
  <c r="AD22" i="3"/>
  <c r="AH22" i="3"/>
  <c r="AK22" i="3"/>
  <c r="AO22" i="3"/>
  <c r="AS22" i="3" s="1"/>
  <c r="AS21" i="3" s="1"/>
  <c r="AS20" i="3" s="1"/>
  <c r="AS19" i="3" s="1"/>
  <c r="AR22" i="3"/>
  <c r="AT22" i="3"/>
  <c r="AU22" i="3"/>
  <c r="AW22" i="3"/>
  <c r="AX22" i="3"/>
  <c r="AY22" i="3"/>
  <c r="AY21" i="3" s="1"/>
  <c r="AY20" i="3" s="1"/>
  <c r="AY19" i="3" s="1"/>
  <c r="BG22" i="3"/>
  <c r="V23" i="3"/>
  <c r="Q24" i="3"/>
  <c r="Q23" i="3" s="1"/>
  <c r="U24" i="3"/>
  <c r="U23" i="3" s="1"/>
  <c r="Y24" i="3"/>
  <c r="Y23" i="3" s="1"/>
  <c r="AC24" i="3"/>
  <c r="AC23" i="3" s="1"/>
  <c r="AG24" i="3"/>
  <c r="AG23" i="3" s="1"/>
  <c r="K25" i="3"/>
  <c r="K24" i="3" s="1"/>
  <c r="K23" i="3" s="1"/>
  <c r="L25" i="3"/>
  <c r="N25" i="3"/>
  <c r="O25" i="3"/>
  <c r="P25" i="3"/>
  <c r="R25" i="3"/>
  <c r="R24" i="3" s="1"/>
  <c r="R23" i="3" s="1"/>
  <c r="S25" i="3"/>
  <c r="U25" i="3"/>
  <c r="V25" i="3"/>
  <c r="V24" i="3" s="1"/>
  <c r="W25" i="3"/>
  <c r="Y25" i="3"/>
  <c r="Z25" i="3"/>
  <c r="Z24" i="3" s="1"/>
  <c r="Z23" i="3" s="1"/>
  <c r="AA25" i="3"/>
  <c r="AA24" i="3" s="1"/>
  <c r="AA23" i="3" s="1"/>
  <c r="AB25" i="3"/>
  <c r="AC25" i="3"/>
  <c r="AE25" i="3"/>
  <c r="AF25" i="3"/>
  <c r="AG25" i="3"/>
  <c r="AH25" i="3"/>
  <c r="AH24" i="3" s="1"/>
  <c r="AH23" i="3" s="1"/>
  <c r="AI25" i="3"/>
  <c r="AI24" i="3" s="1"/>
  <c r="AI23" i="3" s="1"/>
  <c r="AJ25" i="3"/>
  <c r="AM25" i="3"/>
  <c r="AN25" i="3"/>
  <c r="AP25" i="3"/>
  <c r="AP24" i="3" s="1"/>
  <c r="AP23" i="3" s="1"/>
  <c r="AQ25" i="3"/>
  <c r="AQ24" i="3" s="1"/>
  <c r="AQ23" i="3" s="1"/>
  <c r="AR25" i="3"/>
  <c r="AU25" i="3"/>
  <c r="M26" i="3"/>
  <c r="M25" i="3" s="1"/>
  <c r="Q26" i="3"/>
  <c r="Q25" i="3" s="1"/>
  <c r="T26" i="3"/>
  <c r="W26" i="3"/>
  <c r="AA26" i="3"/>
  <c r="AE26" i="3" s="1"/>
  <c r="AD26" i="3"/>
  <c r="AD25" i="3" s="1"/>
  <c r="AH26" i="3"/>
  <c r="AK26" i="3"/>
  <c r="AK25" i="3" s="1"/>
  <c r="AL26" i="3"/>
  <c r="AL25" i="3" s="1"/>
  <c r="AO26" i="3"/>
  <c r="AO25" i="3" s="1"/>
  <c r="AO24" i="3" s="1"/>
  <c r="AO23" i="3" s="1"/>
  <c r="AR26" i="3"/>
  <c r="AS26" i="3"/>
  <c r="AS25" i="3" s="1"/>
  <c r="AT26" i="3"/>
  <c r="AU26" i="3"/>
  <c r="AW26" i="3"/>
  <c r="AX26" i="3"/>
  <c r="AX25" i="3" s="1"/>
  <c r="BG26" i="3"/>
  <c r="K27" i="3"/>
  <c r="L27" i="3"/>
  <c r="N27" i="3"/>
  <c r="O27" i="3"/>
  <c r="P27" i="3"/>
  <c r="R27" i="3"/>
  <c r="S27" i="3"/>
  <c r="U27" i="3"/>
  <c r="V27" i="3"/>
  <c r="W27" i="3"/>
  <c r="Y27" i="3"/>
  <c r="Z27" i="3"/>
  <c r="AA27" i="3"/>
  <c r="AB27" i="3"/>
  <c r="AC27" i="3"/>
  <c r="AF27" i="3"/>
  <c r="AG27" i="3"/>
  <c r="AH27" i="3"/>
  <c r="AI27" i="3"/>
  <c r="AJ27" i="3"/>
  <c r="AM27" i="3"/>
  <c r="AN27" i="3"/>
  <c r="AP27" i="3"/>
  <c r="AQ27" i="3"/>
  <c r="AU27" i="3"/>
  <c r="M28" i="3"/>
  <c r="M27" i="3" s="1"/>
  <c r="Q28" i="3"/>
  <c r="Q27" i="3" s="1"/>
  <c r="T28" i="3"/>
  <c r="W28" i="3"/>
  <c r="AA28" i="3"/>
  <c r="AE28" i="3" s="1"/>
  <c r="AE27" i="3" s="1"/>
  <c r="AD28" i="3"/>
  <c r="AD27" i="3" s="1"/>
  <c r="AH28" i="3"/>
  <c r="AK28" i="3"/>
  <c r="AK27" i="3" s="1"/>
  <c r="AL28" i="3"/>
  <c r="AL27" i="3" s="1"/>
  <c r="AO28" i="3"/>
  <c r="AO27" i="3" s="1"/>
  <c r="AR28" i="3"/>
  <c r="AR27" i="3" s="1"/>
  <c r="AS28" i="3"/>
  <c r="AS27" i="3" s="1"/>
  <c r="AT28" i="3"/>
  <c r="AU28" i="3"/>
  <c r="AW28" i="3"/>
  <c r="AX28" i="3"/>
  <c r="AX27" i="3" s="1"/>
  <c r="BG28" i="3"/>
  <c r="K29" i="3"/>
  <c r="L29" i="3"/>
  <c r="N29" i="3"/>
  <c r="O29" i="3"/>
  <c r="P29" i="3"/>
  <c r="R29" i="3"/>
  <c r="S29" i="3"/>
  <c r="U29" i="3"/>
  <c r="V29" i="3"/>
  <c r="W29" i="3"/>
  <c r="Y29" i="3"/>
  <c r="Z29" i="3"/>
  <c r="AA29" i="3"/>
  <c r="AB29" i="3"/>
  <c r="AB24" i="3" s="1"/>
  <c r="AB23" i="3" s="1"/>
  <c r="AC29" i="3"/>
  <c r="AF29" i="3"/>
  <c r="AF24" i="3" s="1"/>
  <c r="AF23" i="3" s="1"/>
  <c r="AG29" i="3"/>
  <c r="AH29" i="3"/>
  <c r="AI29" i="3"/>
  <c r="AJ29" i="3"/>
  <c r="AJ24" i="3" s="1"/>
  <c r="AJ23" i="3" s="1"/>
  <c r="AM29" i="3"/>
  <c r="AN29" i="3"/>
  <c r="AN24" i="3" s="1"/>
  <c r="AN23" i="3" s="1"/>
  <c r="AP29" i="3"/>
  <c r="AQ29" i="3"/>
  <c r="AU29" i="3"/>
  <c r="M30" i="3"/>
  <c r="M29" i="3" s="1"/>
  <c r="Q30" i="3"/>
  <c r="Q29" i="3" s="1"/>
  <c r="T30" i="3"/>
  <c r="W30" i="3"/>
  <c r="AA30" i="3"/>
  <c r="AE30" i="3" s="1"/>
  <c r="AE29" i="3" s="1"/>
  <c r="AD30" i="3"/>
  <c r="AD29" i="3" s="1"/>
  <c r="AH30" i="3"/>
  <c r="AK30" i="3"/>
  <c r="AK29" i="3" s="1"/>
  <c r="AL30" i="3"/>
  <c r="AL29" i="3" s="1"/>
  <c r="AO30" i="3"/>
  <c r="AO29" i="3" s="1"/>
  <c r="AR30" i="3"/>
  <c r="AR29" i="3" s="1"/>
  <c r="AS30" i="3"/>
  <c r="AS29" i="3" s="1"/>
  <c r="AT30" i="3"/>
  <c r="AU30" i="3"/>
  <c r="AW30" i="3"/>
  <c r="AX30" i="3"/>
  <c r="AX29" i="3" s="1"/>
  <c r="BG30" i="3"/>
  <c r="K31" i="3"/>
  <c r="L32" i="3"/>
  <c r="L31" i="3" s="1"/>
  <c r="M32" i="3"/>
  <c r="M31" i="3" s="1"/>
  <c r="P32" i="3"/>
  <c r="Y32" i="3"/>
  <c r="AF32" i="3"/>
  <c r="AG32" i="3"/>
  <c r="AN32" i="3"/>
  <c r="AN31" i="3" s="1"/>
  <c r="K33" i="3"/>
  <c r="K32" i="3" s="1"/>
  <c r="L33" i="3"/>
  <c r="M33" i="3"/>
  <c r="N33" i="3"/>
  <c r="N32" i="3" s="1"/>
  <c r="O33" i="3"/>
  <c r="O32" i="3" s="1"/>
  <c r="R33" i="3"/>
  <c r="R32" i="3" s="1"/>
  <c r="R31" i="3" s="1"/>
  <c r="S33" i="3"/>
  <c r="S32" i="3" s="1"/>
  <c r="U33" i="3"/>
  <c r="U32" i="3" s="1"/>
  <c r="V33" i="3"/>
  <c r="V32" i="3" s="1"/>
  <c r="W33" i="3"/>
  <c r="W32" i="3" s="1"/>
  <c r="Y33" i="3"/>
  <c r="Z33" i="3"/>
  <c r="Z32" i="3" s="1"/>
  <c r="AB33" i="3"/>
  <c r="AB32" i="3" s="1"/>
  <c r="AC33" i="3"/>
  <c r="AC32" i="3" s="1"/>
  <c r="AD33" i="3"/>
  <c r="AD32" i="3" s="1"/>
  <c r="AD31" i="3" s="1"/>
  <c r="AF33" i="3"/>
  <c r="AG33" i="3"/>
  <c r="AH33" i="3"/>
  <c r="AH32" i="3" s="1"/>
  <c r="AI33" i="3"/>
  <c r="AI32" i="3" s="1"/>
  <c r="AJ33" i="3"/>
  <c r="AJ32" i="3" s="1"/>
  <c r="AM33" i="3"/>
  <c r="AM32" i="3" s="1"/>
  <c r="AM31" i="3" s="1"/>
  <c r="AN33" i="3"/>
  <c r="AP33" i="3"/>
  <c r="AP32" i="3" s="1"/>
  <c r="AQ33" i="3"/>
  <c r="AQ32" i="3" s="1"/>
  <c r="AR33" i="3"/>
  <c r="AR32" i="3" s="1"/>
  <c r="AT33" i="3"/>
  <c r="AT32" i="3" s="1"/>
  <c r="AT31" i="3" s="1"/>
  <c r="AU33" i="3"/>
  <c r="AU32" i="3" s="1"/>
  <c r="AX33" i="3"/>
  <c r="AX32" i="3" s="1"/>
  <c r="P34" i="3"/>
  <c r="P33" i="3" s="1"/>
  <c r="Q34" i="3"/>
  <c r="Q33" i="3" s="1"/>
  <c r="Q32" i="3" s="1"/>
  <c r="T34" i="3"/>
  <c r="T33" i="3" s="1"/>
  <c r="T32" i="3" s="1"/>
  <c r="W34" i="3"/>
  <c r="AA34" i="3"/>
  <c r="AD34" i="3"/>
  <c r="AH34" i="3"/>
  <c r="AK34" i="3"/>
  <c r="AO34" i="3"/>
  <c r="AO33" i="3" s="1"/>
  <c r="AO32" i="3" s="1"/>
  <c r="AR34" i="3"/>
  <c r="AS34" i="3"/>
  <c r="AS33" i="3" s="1"/>
  <c r="AS32" i="3" s="1"/>
  <c r="AT34" i="3"/>
  <c r="AV34" i="3" s="1"/>
  <c r="AU34" i="3"/>
  <c r="AW34" i="3"/>
  <c r="AX34" i="3"/>
  <c r="BG34" i="3"/>
  <c r="U35" i="3"/>
  <c r="AG35" i="3"/>
  <c r="N36" i="3"/>
  <c r="N35" i="3" s="1"/>
  <c r="O36" i="3"/>
  <c r="O35" i="3" s="1"/>
  <c r="R36" i="3"/>
  <c r="R35" i="3" s="1"/>
  <c r="S36" i="3"/>
  <c r="S35" i="3" s="1"/>
  <c r="S31" i="3" s="1"/>
  <c r="U36" i="3"/>
  <c r="V36" i="3"/>
  <c r="V35" i="3" s="1"/>
  <c r="W36" i="3"/>
  <c r="Y36" i="3"/>
  <c r="Z36" i="3"/>
  <c r="Z35" i="3" s="1"/>
  <c r="AB36" i="3"/>
  <c r="AB35" i="3" s="1"/>
  <c r="AC36" i="3"/>
  <c r="AD36" i="3"/>
  <c r="AD35" i="3" s="1"/>
  <c r="AF36" i="3"/>
  <c r="AF35" i="3" s="1"/>
  <c r="AG36" i="3"/>
  <c r="AH36" i="3"/>
  <c r="AI36" i="3"/>
  <c r="AI35" i="3" s="1"/>
  <c r="AI31" i="3" s="1"/>
  <c r="AJ36" i="3"/>
  <c r="AJ35" i="3" s="1"/>
  <c r="AM36" i="3"/>
  <c r="AM35" i="3" s="1"/>
  <c r="AN36" i="3"/>
  <c r="AN35" i="3" s="1"/>
  <c r="AP36" i="3"/>
  <c r="AP35" i="3" s="1"/>
  <c r="AQ36" i="3"/>
  <c r="AQ35" i="3" s="1"/>
  <c r="AT36" i="3"/>
  <c r="AT35" i="3" s="1"/>
  <c r="AU36" i="3"/>
  <c r="AU35" i="3" s="1"/>
  <c r="AX36" i="3"/>
  <c r="AX35" i="3" s="1"/>
  <c r="AX31" i="3" s="1"/>
  <c r="P37" i="3"/>
  <c r="P36" i="3" s="1"/>
  <c r="Q37" i="3"/>
  <c r="Q36" i="3" s="1"/>
  <c r="T37" i="3"/>
  <c r="T36" i="3" s="1"/>
  <c r="W37" i="3"/>
  <c r="AA37" i="3"/>
  <c r="AD37" i="3"/>
  <c r="AH37" i="3"/>
  <c r="AK37" i="3"/>
  <c r="AO37" i="3"/>
  <c r="AO36" i="3" s="1"/>
  <c r="AR37" i="3"/>
  <c r="AR36" i="3" s="1"/>
  <c r="AS37" i="3"/>
  <c r="AS36" i="3" s="1"/>
  <c r="AT37" i="3"/>
  <c r="AV37" i="3" s="1"/>
  <c r="AU37" i="3"/>
  <c r="AW37" i="3"/>
  <c r="AX37" i="3"/>
  <c r="BG37" i="3"/>
  <c r="N38" i="3"/>
  <c r="O38" i="3"/>
  <c r="R38" i="3"/>
  <c r="S38" i="3"/>
  <c r="U38" i="3"/>
  <c r="V38" i="3"/>
  <c r="Y38" i="3"/>
  <c r="Y35" i="3" s="1"/>
  <c r="Z38" i="3"/>
  <c r="AB38" i="3"/>
  <c r="AC38" i="3"/>
  <c r="AC35" i="3" s="1"/>
  <c r="AD38" i="3"/>
  <c r="AF38" i="3"/>
  <c r="AG38" i="3"/>
  <c r="AI38" i="3"/>
  <c r="AJ38" i="3"/>
  <c r="AK38" i="3"/>
  <c r="AM38" i="3"/>
  <c r="AN38" i="3"/>
  <c r="AO38" i="3"/>
  <c r="AP38" i="3"/>
  <c r="AQ38" i="3"/>
  <c r="AT38" i="3"/>
  <c r="AW38" i="3"/>
  <c r="AX38" i="3"/>
  <c r="P39" i="3"/>
  <c r="T39" i="3"/>
  <c r="T38" i="3" s="1"/>
  <c r="W39" i="3"/>
  <c r="W38" i="3" s="1"/>
  <c r="X39" i="3"/>
  <c r="X38" i="3" s="1"/>
  <c r="AA39" i="3"/>
  <c r="AA38" i="3" s="1"/>
  <c r="AD39" i="3"/>
  <c r="AH39" i="3"/>
  <c r="AK39" i="3"/>
  <c r="AO39" i="3"/>
  <c r="AR39" i="3"/>
  <c r="AT39" i="3"/>
  <c r="AU39" i="3"/>
  <c r="AU38" i="3" s="1"/>
  <c r="AV39" i="3"/>
  <c r="AV38" i="3" s="1"/>
  <c r="AW39" i="3"/>
  <c r="AY39" i="3" s="1"/>
  <c r="AY38" i="3" s="1"/>
  <c r="AX39" i="3"/>
  <c r="BG39" i="3"/>
  <c r="AC40" i="3"/>
  <c r="AG40" i="3"/>
  <c r="AS40" i="3"/>
  <c r="K41" i="3"/>
  <c r="K40" i="3" s="1"/>
  <c r="L41" i="3"/>
  <c r="L40" i="3" s="1"/>
  <c r="O41" i="3"/>
  <c r="O40" i="3" s="1"/>
  <c r="S41" i="3"/>
  <c r="S40" i="3" s="1"/>
  <c r="AB41" i="3"/>
  <c r="AB40" i="3" s="1"/>
  <c r="AF41" i="3"/>
  <c r="AF40" i="3" s="1"/>
  <c r="AI41" i="3"/>
  <c r="AI40" i="3" s="1"/>
  <c r="AJ41" i="3"/>
  <c r="AJ40" i="3" s="1"/>
  <c r="AM41" i="3"/>
  <c r="AM40" i="3" s="1"/>
  <c r="AN41" i="3"/>
  <c r="AN40" i="3" s="1"/>
  <c r="AQ41" i="3"/>
  <c r="AQ40" i="3" s="1"/>
  <c r="AY41" i="3"/>
  <c r="AY40" i="3" s="1"/>
  <c r="K42" i="3"/>
  <c r="L42" i="3"/>
  <c r="M42" i="3"/>
  <c r="M41" i="3" s="1"/>
  <c r="M40" i="3" s="1"/>
  <c r="N42" i="3"/>
  <c r="N41" i="3" s="1"/>
  <c r="N40" i="3" s="1"/>
  <c r="O42" i="3"/>
  <c r="R42" i="3"/>
  <c r="R41" i="3" s="1"/>
  <c r="R40" i="3" s="1"/>
  <c r="S42" i="3"/>
  <c r="U42" i="3"/>
  <c r="U41" i="3" s="1"/>
  <c r="U40" i="3" s="1"/>
  <c r="V42" i="3"/>
  <c r="V41" i="3" s="1"/>
  <c r="V40" i="3" s="1"/>
  <c r="Y42" i="3"/>
  <c r="Y41" i="3" s="1"/>
  <c r="Y40" i="3" s="1"/>
  <c r="Z42" i="3"/>
  <c r="Z41" i="3" s="1"/>
  <c r="Z40" i="3" s="1"/>
  <c r="AB42" i="3"/>
  <c r="AC42" i="3"/>
  <c r="AC41" i="3" s="1"/>
  <c r="AD42" i="3"/>
  <c r="AD41" i="3" s="1"/>
  <c r="AD40" i="3" s="1"/>
  <c r="AF42" i="3"/>
  <c r="AG42" i="3"/>
  <c r="AG41" i="3" s="1"/>
  <c r="AI42" i="3"/>
  <c r="AJ42" i="3"/>
  <c r="AK42" i="3"/>
  <c r="AK41" i="3" s="1"/>
  <c r="AK40" i="3" s="1"/>
  <c r="AM42" i="3"/>
  <c r="AN42" i="3"/>
  <c r="AO42" i="3"/>
  <c r="AO41" i="3" s="1"/>
  <c r="AO40" i="3" s="1"/>
  <c r="AP42" i="3"/>
  <c r="AP41" i="3" s="1"/>
  <c r="AP40" i="3" s="1"/>
  <c r="AQ42" i="3"/>
  <c r="AT42" i="3"/>
  <c r="AT41" i="3" s="1"/>
  <c r="AT40" i="3" s="1"/>
  <c r="AW42" i="3"/>
  <c r="AW41" i="3" s="1"/>
  <c r="AW40" i="3" s="1"/>
  <c r="AX42" i="3"/>
  <c r="AX41" i="3" s="1"/>
  <c r="AX40" i="3" s="1"/>
  <c r="M43" i="3"/>
  <c r="Q43" i="3" s="1"/>
  <c r="Q42" i="3" s="1"/>
  <c r="Q41" i="3" s="1"/>
  <c r="Q40" i="3" s="1"/>
  <c r="P43" i="3"/>
  <c r="P42" i="3" s="1"/>
  <c r="P41" i="3" s="1"/>
  <c r="P40" i="3" s="1"/>
  <c r="T43" i="3"/>
  <c r="T42" i="3" s="1"/>
  <c r="T41" i="3" s="1"/>
  <c r="T40" i="3" s="1"/>
  <c r="W43" i="3"/>
  <c r="AA43" i="3"/>
  <c r="AA42" i="3" s="1"/>
  <c r="AA41" i="3" s="1"/>
  <c r="AA40" i="3" s="1"/>
  <c r="AD43" i="3"/>
  <c r="AE43" i="3"/>
  <c r="AE42" i="3" s="1"/>
  <c r="AE41" i="3" s="1"/>
  <c r="AE40" i="3" s="1"/>
  <c r="AH43" i="3"/>
  <c r="AH42" i="3" s="1"/>
  <c r="AH41" i="3" s="1"/>
  <c r="AH40" i="3" s="1"/>
  <c r="AK43" i="3"/>
  <c r="AO43" i="3"/>
  <c r="AS43" i="3" s="1"/>
  <c r="AS42" i="3" s="1"/>
  <c r="AS41" i="3" s="1"/>
  <c r="AR43" i="3"/>
  <c r="AR42" i="3" s="1"/>
  <c r="AR41" i="3" s="1"/>
  <c r="AR40" i="3" s="1"/>
  <c r="AT43" i="3"/>
  <c r="AU43" i="3"/>
  <c r="AW43" i="3"/>
  <c r="AX43" i="3"/>
  <c r="AY43" i="3"/>
  <c r="AY42" i="3" s="1"/>
  <c r="BG43" i="3"/>
  <c r="L44" i="3"/>
  <c r="AB44" i="3"/>
  <c r="AF44" i="3"/>
  <c r="AX45" i="3"/>
  <c r="AX44" i="3" s="1"/>
  <c r="L46" i="3"/>
  <c r="L45" i="3" s="1"/>
  <c r="AB46" i="3"/>
  <c r="AB45" i="3" s="1"/>
  <c r="AF46" i="3"/>
  <c r="AF45" i="3" s="1"/>
  <c r="AJ46" i="3"/>
  <c r="AJ45" i="3" s="1"/>
  <c r="AJ44" i="3" s="1"/>
  <c r="AN46" i="3"/>
  <c r="AN45" i="3" s="1"/>
  <c r="AN44" i="3" s="1"/>
  <c r="K47" i="3"/>
  <c r="K46" i="3" s="1"/>
  <c r="K45" i="3" s="1"/>
  <c r="K44" i="3" s="1"/>
  <c r="L47" i="3"/>
  <c r="N47" i="3"/>
  <c r="O47" i="3"/>
  <c r="O46" i="3" s="1"/>
  <c r="O45" i="3" s="1"/>
  <c r="O44" i="3" s="1"/>
  <c r="R47" i="3"/>
  <c r="R46" i="3" s="1"/>
  <c r="R45" i="3" s="1"/>
  <c r="R44" i="3" s="1"/>
  <c r="S47" i="3"/>
  <c r="S46" i="3" s="1"/>
  <c r="S45" i="3" s="1"/>
  <c r="S44" i="3" s="1"/>
  <c r="T47" i="3"/>
  <c r="U47" i="3"/>
  <c r="V47" i="3"/>
  <c r="V46" i="3" s="1"/>
  <c r="V45" i="3" s="1"/>
  <c r="V44" i="3" s="1"/>
  <c r="W47" i="3"/>
  <c r="W46" i="3" s="1"/>
  <c r="W45" i="3" s="1"/>
  <c r="W44" i="3" s="1"/>
  <c r="Y47" i="3"/>
  <c r="Z47" i="3"/>
  <c r="AA47" i="3"/>
  <c r="AA46" i="3" s="1"/>
  <c r="AA45" i="3" s="1"/>
  <c r="AA44" i="3" s="1"/>
  <c r="AB47" i="3"/>
  <c r="AC47" i="3"/>
  <c r="AD47" i="3"/>
  <c r="AE47" i="3"/>
  <c r="AE46" i="3" s="1"/>
  <c r="AE45" i="3" s="1"/>
  <c r="AE44" i="3" s="1"/>
  <c r="AF47" i="3"/>
  <c r="AG47" i="3"/>
  <c r="AH47" i="3"/>
  <c r="AI47" i="3"/>
  <c r="AI46" i="3" s="1"/>
  <c r="AI45" i="3" s="1"/>
  <c r="AI44" i="3" s="1"/>
  <c r="AJ47" i="3"/>
  <c r="AK47" i="3"/>
  <c r="AL47" i="3"/>
  <c r="AM47" i="3"/>
  <c r="AM46" i="3" s="1"/>
  <c r="AM45" i="3" s="1"/>
  <c r="AM44" i="3" s="1"/>
  <c r="AN47" i="3"/>
  <c r="AP47" i="3"/>
  <c r="AQ47" i="3"/>
  <c r="AQ46" i="3" s="1"/>
  <c r="AQ45" i="3" s="1"/>
  <c r="AQ44" i="3" s="1"/>
  <c r="AT47" i="3"/>
  <c r="AT46" i="3" s="1"/>
  <c r="AT45" i="3" s="1"/>
  <c r="AT44" i="3" s="1"/>
  <c r="M48" i="3"/>
  <c r="M47" i="3" s="1"/>
  <c r="P48" i="3"/>
  <c r="X48" i="3"/>
  <c r="X47" i="3" s="1"/>
  <c r="X46" i="3" s="1"/>
  <c r="X45" i="3" s="1"/>
  <c r="X44" i="3" s="1"/>
  <c r="AE48" i="3"/>
  <c r="AL48" i="3"/>
  <c r="AO48" i="3"/>
  <c r="AV48" i="3" s="1"/>
  <c r="AR48" i="3"/>
  <c r="AR47" i="3" s="1"/>
  <c r="AR46" i="3" s="1"/>
  <c r="AR45" i="3" s="1"/>
  <c r="AR44" i="3" s="1"/>
  <c r="AT48" i="3"/>
  <c r="AU48" i="3"/>
  <c r="AU47" i="3" s="1"/>
  <c r="AU46" i="3" s="1"/>
  <c r="AU45" i="3" s="1"/>
  <c r="AU44" i="3" s="1"/>
  <c r="AW48" i="3"/>
  <c r="AW47" i="3" s="1"/>
  <c r="AX48" i="3"/>
  <c r="AX47" i="3" s="1"/>
  <c r="AX46" i="3" s="1"/>
  <c r="BG48" i="3"/>
  <c r="BH48" i="3"/>
  <c r="K49" i="3"/>
  <c r="L49" i="3"/>
  <c r="N49" i="3"/>
  <c r="O49" i="3"/>
  <c r="R49" i="3"/>
  <c r="S49" i="3"/>
  <c r="U49" i="3"/>
  <c r="U46" i="3" s="1"/>
  <c r="U45" i="3" s="1"/>
  <c r="U44" i="3" s="1"/>
  <c r="V49" i="3"/>
  <c r="W49" i="3"/>
  <c r="Y49" i="3"/>
  <c r="Y46" i="3" s="1"/>
  <c r="Y45" i="3" s="1"/>
  <c r="Y44" i="3" s="1"/>
  <c r="Z49" i="3"/>
  <c r="AA49" i="3"/>
  <c r="AB49" i="3"/>
  <c r="AC49" i="3"/>
  <c r="AC46" i="3" s="1"/>
  <c r="AC45" i="3" s="1"/>
  <c r="AC44" i="3" s="1"/>
  <c r="AD49" i="3"/>
  <c r="AF49" i="3"/>
  <c r="AG49" i="3"/>
  <c r="AG46" i="3" s="1"/>
  <c r="AG45" i="3" s="1"/>
  <c r="AG44" i="3" s="1"/>
  <c r="AH49" i="3"/>
  <c r="AI49" i="3"/>
  <c r="AJ49" i="3"/>
  <c r="AM49" i="3"/>
  <c r="AN49" i="3"/>
  <c r="AP49" i="3"/>
  <c r="AQ49" i="3"/>
  <c r="AT49" i="3"/>
  <c r="AU49" i="3"/>
  <c r="AX49" i="3"/>
  <c r="M50" i="3"/>
  <c r="M49" i="3" s="1"/>
  <c r="P50" i="3"/>
  <c r="T50" i="3"/>
  <c r="T49" i="3" s="1"/>
  <c r="T46" i="3" s="1"/>
  <c r="T45" i="3" s="1"/>
  <c r="T44" i="3" s="1"/>
  <c r="W50" i="3"/>
  <c r="X50" i="3"/>
  <c r="X49" i="3" s="1"/>
  <c r="AD50" i="3"/>
  <c r="AE50" i="3" s="1"/>
  <c r="AE49" i="3" s="1"/>
  <c r="AH50" i="3"/>
  <c r="AK50" i="3"/>
  <c r="AO50" i="3"/>
  <c r="AO49" i="3" s="1"/>
  <c r="AR50" i="3"/>
  <c r="AR49" i="3" s="1"/>
  <c r="AS50" i="3"/>
  <c r="AS49" i="3" s="1"/>
  <c r="AT50" i="3"/>
  <c r="AU50" i="3"/>
  <c r="AV50" i="3"/>
  <c r="AV49" i="3" s="1"/>
  <c r="AW50" i="3"/>
  <c r="AW49" i="3" s="1"/>
  <c r="AX50" i="3"/>
  <c r="BG50" i="3"/>
  <c r="R53" i="3"/>
  <c r="R52" i="3" s="1"/>
  <c r="Z53" i="3"/>
  <c r="Z52" i="3" s="1"/>
  <c r="L54" i="3"/>
  <c r="P54" i="3"/>
  <c r="P53" i="3" s="1"/>
  <c r="P52" i="3" s="1"/>
  <c r="AB54" i="3"/>
  <c r="AF54" i="3"/>
  <c r="AF53" i="3" s="1"/>
  <c r="AF52" i="3" s="1"/>
  <c r="AJ54" i="3"/>
  <c r="AN54" i="3"/>
  <c r="K55" i="3"/>
  <c r="K54" i="3" s="1"/>
  <c r="L55" i="3"/>
  <c r="N55" i="3"/>
  <c r="N54" i="3" s="1"/>
  <c r="O55" i="3"/>
  <c r="O54" i="3" s="1"/>
  <c r="R55" i="3"/>
  <c r="R54" i="3" s="1"/>
  <c r="S55" i="3"/>
  <c r="S54" i="3" s="1"/>
  <c r="U55" i="3"/>
  <c r="U54" i="3" s="1"/>
  <c r="U53" i="3" s="1"/>
  <c r="U52" i="3" s="1"/>
  <c r="V55" i="3"/>
  <c r="V54" i="3" s="1"/>
  <c r="V53" i="3" s="1"/>
  <c r="V52" i="3" s="1"/>
  <c r="Y55" i="3"/>
  <c r="Y54" i="3" s="1"/>
  <c r="Z55" i="3"/>
  <c r="Z54" i="3" s="1"/>
  <c r="AB55" i="3"/>
  <c r="AC55" i="3"/>
  <c r="AC54" i="3" s="1"/>
  <c r="AD55" i="3"/>
  <c r="AD54" i="3" s="1"/>
  <c r="AF55" i="3"/>
  <c r="AG55" i="3"/>
  <c r="AG54" i="3" s="1"/>
  <c r="AG53" i="3" s="1"/>
  <c r="AG52" i="3" s="1"/>
  <c r="AH55" i="3"/>
  <c r="AH54" i="3" s="1"/>
  <c r="AI55" i="3"/>
  <c r="AI54" i="3" s="1"/>
  <c r="AJ55" i="3"/>
  <c r="AK55" i="3"/>
  <c r="AK54" i="3" s="1"/>
  <c r="AK53" i="3" s="1"/>
  <c r="AK52" i="3" s="1"/>
  <c r="AL55" i="3"/>
  <c r="AL54" i="3" s="1"/>
  <c r="AM55" i="3"/>
  <c r="AM54" i="3" s="1"/>
  <c r="AN55" i="3"/>
  <c r="AP55" i="3"/>
  <c r="AP54" i="3" s="1"/>
  <c r="AP53" i="3" s="1"/>
  <c r="AP52" i="3" s="1"/>
  <c r="AQ55" i="3"/>
  <c r="AQ54" i="3" s="1"/>
  <c r="AT55" i="3"/>
  <c r="AT54" i="3" s="1"/>
  <c r="AW55" i="3"/>
  <c r="AW54" i="3" s="1"/>
  <c r="AX55" i="3"/>
  <c r="AX54" i="3" s="1"/>
  <c r="AY55" i="3"/>
  <c r="AY54" i="3" s="1"/>
  <c r="AY53" i="3" s="1"/>
  <c r="AY52" i="3" s="1"/>
  <c r="M56" i="3"/>
  <c r="P56" i="3"/>
  <c r="P55" i="3" s="1"/>
  <c r="T56" i="3"/>
  <c r="T55" i="3" s="1"/>
  <c r="T54" i="3" s="1"/>
  <c r="W56" i="3"/>
  <c r="W55" i="3" s="1"/>
  <c r="W54" i="3" s="1"/>
  <c r="X56" i="3"/>
  <c r="X55" i="3" s="1"/>
  <c r="X54" i="3" s="1"/>
  <c r="AA56" i="3"/>
  <c r="AA55" i="3" s="1"/>
  <c r="AA54" i="3" s="1"/>
  <c r="AD56" i="3"/>
  <c r="AE56" i="3"/>
  <c r="AE55" i="3" s="1"/>
  <c r="AE54" i="3" s="1"/>
  <c r="AH56" i="3"/>
  <c r="AL56" i="3" s="1"/>
  <c r="AK56" i="3"/>
  <c r="AO56" i="3"/>
  <c r="AS56" i="3" s="1"/>
  <c r="AS55" i="3" s="1"/>
  <c r="AS54" i="3" s="1"/>
  <c r="AS53" i="3" s="1"/>
  <c r="AS52" i="3" s="1"/>
  <c r="AR56" i="3"/>
  <c r="AR55" i="3" s="1"/>
  <c r="AR54" i="3" s="1"/>
  <c r="AR53" i="3" s="1"/>
  <c r="AR52" i="3" s="1"/>
  <c r="AT56" i="3"/>
  <c r="AU56" i="3"/>
  <c r="AU55" i="3" s="1"/>
  <c r="AU54" i="3" s="1"/>
  <c r="AV56" i="3"/>
  <c r="AW56" i="3"/>
  <c r="AX56" i="3"/>
  <c r="BG56" i="3"/>
  <c r="N57" i="3"/>
  <c r="R57" i="3"/>
  <c r="V57" i="3"/>
  <c r="Z57" i="3"/>
  <c r="AD57" i="3"/>
  <c r="AP57" i="3"/>
  <c r="K58" i="3"/>
  <c r="K57" i="3" s="1"/>
  <c r="L58" i="3"/>
  <c r="L57" i="3" s="1"/>
  <c r="N58" i="3"/>
  <c r="O58" i="3"/>
  <c r="O57" i="3" s="1"/>
  <c r="P58" i="3"/>
  <c r="P57" i="3" s="1"/>
  <c r="R58" i="3"/>
  <c r="S58" i="3"/>
  <c r="S57" i="3" s="1"/>
  <c r="U58" i="3"/>
  <c r="U57" i="3" s="1"/>
  <c r="V58" i="3"/>
  <c r="Y58" i="3"/>
  <c r="Y57" i="3" s="1"/>
  <c r="Z58" i="3"/>
  <c r="AB58" i="3"/>
  <c r="AB57" i="3" s="1"/>
  <c r="AC58" i="3"/>
  <c r="AC57" i="3" s="1"/>
  <c r="AF58" i="3"/>
  <c r="AF57" i="3" s="1"/>
  <c r="AG58" i="3"/>
  <c r="AG57" i="3" s="1"/>
  <c r="AI58" i="3"/>
  <c r="AI57" i="3" s="1"/>
  <c r="AJ58" i="3"/>
  <c r="AJ57" i="3" s="1"/>
  <c r="AM58" i="3"/>
  <c r="AM57" i="3" s="1"/>
  <c r="AN58" i="3"/>
  <c r="AN57" i="3" s="1"/>
  <c r="AP58" i="3"/>
  <c r="AQ58" i="3"/>
  <c r="AQ57" i="3" s="1"/>
  <c r="AR58" i="3"/>
  <c r="AR57" i="3" s="1"/>
  <c r="AY58" i="3"/>
  <c r="AY57" i="3" s="1"/>
  <c r="M59" i="3"/>
  <c r="M58" i="3" s="1"/>
  <c r="M57" i="3" s="1"/>
  <c r="P59" i="3"/>
  <c r="Q59" i="3"/>
  <c r="Q58" i="3" s="1"/>
  <c r="Q57" i="3" s="1"/>
  <c r="T59" i="3"/>
  <c r="W59" i="3"/>
  <c r="W58" i="3" s="1"/>
  <c r="W57" i="3" s="1"/>
  <c r="AA59" i="3"/>
  <c r="AD59" i="3"/>
  <c r="AD58" i="3" s="1"/>
  <c r="AH59" i="3"/>
  <c r="AH58" i="3" s="1"/>
  <c r="AH57" i="3" s="1"/>
  <c r="AK59" i="3"/>
  <c r="AK58" i="3" s="1"/>
  <c r="AK57" i="3" s="1"/>
  <c r="AL59" i="3"/>
  <c r="AL58" i="3" s="1"/>
  <c r="AL57" i="3" s="1"/>
  <c r="AO59" i="3"/>
  <c r="AO58" i="3" s="1"/>
  <c r="AO57" i="3" s="1"/>
  <c r="AR59" i="3"/>
  <c r="AS59" i="3"/>
  <c r="AS58" i="3" s="1"/>
  <c r="AS57" i="3" s="1"/>
  <c r="AT59" i="3"/>
  <c r="AU59" i="3"/>
  <c r="AU58" i="3" s="1"/>
  <c r="AU57" i="3" s="1"/>
  <c r="AW59" i="3"/>
  <c r="AW58" i="3" s="1"/>
  <c r="AW57" i="3" s="1"/>
  <c r="AX59" i="3"/>
  <c r="AX58" i="3" s="1"/>
  <c r="AX57" i="3" s="1"/>
  <c r="BG59" i="3"/>
  <c r="AF60" i="3"/>
  <c r="V61" i="3"/>
  <c r="V60" i="3" s="1"/>
  <c r="Z61" i="3"/>
  <c r="Z60" i="3" s="1"/>
  <c r="AL61" i="3"/>
  <c r="AL60" i="3" s="1"/>
  <c r="AP61" i="3"/>
  <c r="AP60" i="3" s="1"/>
  <c r="L62" i="3"/>
  <c r="L61" i="3" s="1"/>
  <c r="L60" i="3" s="1"/>
  <c r="AB62" i="3"/>
  <c r="AB61" i="3" s="1"/>
  <c r="AB60" i="3" s="1"/>
  <c r="AF62" i="3"/>
  <c r="AF61" i="3" s="1"/>
  <c r="K63" i="3"/>
  <c r="K62" i="3" s="1"/>
  <c r="K61" i="3" s="1"/>
  <c r="K60" i="3" s="1"/>
  <c r="L63" i="3"/>
  <c r="N63" i="3"/>
  <c r="N62" i="3" s="1"/>
  <c r="N61" i="3" s="1"/>
  <c r="N60" i="3" s="1"/>
  <c r="O63" i="3"/>
  <c r="O62" i="3" s="1"/>
  <c r="O61" i="3" s="1"/>
  <c r="O60" i="3" s="1"/>
  <c r="R63" i="3"/>
  <c r="R62" i="3" s="1"/>
  <c r="R61" i="3" s="1"/>
  <c r="R60" i="3" s="1"/>
  <c r="S63" i="3"/>
  <c r="S62" i="3" s="1"/>
  <c r="S61" i="3" s="1"/>
  <c r="S60" i="3" s="1"/>
  <c r="T63" i="3"/>
  <c r="T62" i="3" s="1"/>
  <c r="T61" i="3" s="1"/>
  <c r="T60" i="3" s="1"/>
  <c r="U63" i="3"/>
  <c r="U62" i="3" s="1"/>
  <c r="U61" i="3" s="1"/>
  <c r="U60" i="3" s="1"/>
  <c r="V63" i="3"/>
  <c r="V62" i="3" s="1"/>
  <c r="X63" i="3"/>
  <c r="X62" i="3" s="1"/>
  <c r="X61" i="3" s="1"/>
  <c r="X60" i="3" s="1"/>
  <c r="Y63" i="3"/>
  <c r="Y62" i="3" s="1"/>
  <c r="Y61" i="3" s="1"/>
  <c r="Y60" i="3" s="1"/>
  <c r="Z63" i="3"/>
  <c r="Z62" i="3" s="1"/>
  <c r="AB63" i="3"/>
  <c r="AC63" i="3"/>
  <c r="AC62" i="3" s="1"/>
  <c r="AC61" i="3" s="1"/>
  <c r="AC60" i="3" s="1"/>
  <c r="AD63" i="3"/>
  <c r="AD62" i="3" s="1"/>
  <c r="AD61" i="3" s="1"/>
  <c r="AD60" i="3" s="1"/>
  <c r="AF63" i="3"/>
  <c r="AG63" i="3"/>
  <c r="AG62" i="3" s="1"/>
  <c r="AG61" i="3" s="1"/>
  <c r="AG60" i="3" s="1"/>
  <c r="AI63" i="3"/>
  <c r="AI62" i="3" s="1"/>
  <c r="AI61" i="3" s="1"/>
  <c r="AI60" i="3" s="1"/>
  <c r="AJ63" i="3"/>
  <c r="AJ62" i="3" s="1"/>
  <c r="AJ61" i="3" s="1"/>
  <c r="AJ60" i="3" s="1"/>
  <c r="AM63" i="3"/>
  <c r="AM62" i="3" s="1"/>
  <c r="AM61" i="3" s="1"/>
  <c r="AM60" i="3" s="1"/>
  <c r="AN63" i="3"/>
  <c r="AN62" i="3" s="1"/>
  <c r="AN61" i="3" s="1"/>
  <c r="AN60" i="3" s="1"/>
  <c r="AP63" i="3"/>
  <c r="AP62" i="3" s="1"/>
  <c r="AQ63" i="3"/>
  <c r="AQ62" i="3" s="1"/>
  <c r="AQ61" i="3" s="1"/>
  <c r="AQ60" i="3" s="1"/>
  <c r="M64" i="3"/>
  <c r="M63" i="3" s="1"/>
  <c r="M62" i="3" s="1"/>
  <c r="M61" i="3" s="1"/>
  <c r="M60" i="3" s="1"/>
  <c r="P64" i="3"/>
  <c r="T64" i="3"/>
  <c r="W64" i="3"/>
  <c r="W63" i="3" s="1"/>
  <c r="W62" i="3" s="1"/>
  <c r="W61" i="3" s="1"/>
  <c r="W60" i="3" s="1"/>
  <c r="X64" i="3"/>
  <c r="AA64" i="3"/>
  <c r="AA63" i="3" s="1"/>
  <c r="AA62" i="3" s="1"/>
  <c r="AA61" i="3" s="1"/>
  <c r="AA60" i="3" s="1"/>
  <c r="AD64" i="3"/>
  <c r="AH64" i="3"/>
  <c r="AL64" i="3" s="1"/>
  <c r="AL63" i="3" s="1"/>
  <c r="AL62" i="3" s="1"/>
  <c r="AK64" i="3"/>
  <c r="AK63" i="3" s="1"/>
  <c r="AK62" i="3" s="1"/>
  <c r="AK61" i="3" s="1"/>
  <c r="AK60" i="3" s="1"/>
  <c r="AO64" i="3"/>
  <c r="AO63" i="3" s="1"/>
  <c r="AO62" i="3" s="1"/>
  <c r="AO61" i="3" s="1"/>
  <c r="AO60" i="3" s="1"/>
  <c r="AR64" i="3"/>
  <c r="AS64" i="3" s="1"/>
  <c r="AS63" i="3" s="1"/>
  <c r="AS62" i="3" s="1"/>
  <c r="AS61" i="3" s="1"/>
  <c r="AS60" i="3" s="1"/>
  <c r="AT64" i="3"/>
  <c r="AT63" i="3" s="1"/>
  <c r="AT62" i="3" s="1"/>
  <c r="AT61" i="3" s="1"/>
  <c r="AT60" i="3" s="1"/>
  <c r="AU64" i="3"/>
  <c r="AU63" i="3" s="1"/>
  <c r="AU62" i="3" s="1"/>
  <c r="AU61" i="3" s="1"/>
  <c r="AU60" i="3" s="1"/>
  <c r="AW64" i="3"/>
  <c r="AW63" i="3" s="1"/>
  <c r="AW62" i="3" s="1"/>
  <c r="AW61" i="3" s="1"/>
  <c r="AW60" i="3" s="1"/>
  <c r="AX64" i="3"/>
  <c r="AX63" i="3" s="1"/>
  <c r="AX62" i="3" s="1"/>
  <c r="AX61" i="3" s="1"/>
  <c r="AX60" i="3" s="1"/>
  <c r="BG64" i="3"/>
  <c r="N65" i="3"/>
  <c r="V65" i="3"/>
  <c r="AB65" i="3"/>
  <c r="AJ65" i="3"/>
  <c r="AT65" i="3"/>
  <c r="W66" i="3"/>
  <c r="W65" i="3" s="1"/>
  <c r="Y66" i="3"/>
  <c r="Y65" i="3" s="1"/>
  <c r="AG66" i="3"/>
  <c r="AG65" i="3" s="1"/>
  <c r="AM66" i="3"/>
  <c r="AM65" i="3" s="1"/>
  <c r="AU66" i="3"/>
  <c r="AU65" i="3" s="1"/>
  <c r="N67" i="3"/>
  <c r="N66" i="3" s="1"/>
  <c r="R67" i="3"/>
  <c r="R66" i="3" s="1"/>
  <c r="R65" i="3" s="1"/>
  <c r="V67" i="3"/>
  <c r="V66" i="3" s="1"/>
  <c r="Z67" i="3"/>
  <c r="Z66" i="3" s="1"/>
  <c r="Z65" i="3" s="1"/>
  <c r="AB67" i="3"/>
  <c r="AB66" i="3" s="1"/>
  <c r="AF67" i="3"/>
  <c r="AF66" i="3" s="1"/>
  <c r="AF65" i="3" s="1"/>
  <c r="AJ67" i="3"/>
  <c r="AJ66" i="3" s="1"/>
  <c r="AN67" i="3"/>
  <c r="AN66" i="3" s="1"/>
  <c r="AN65" i="3" s="1"/>
  <c r="AP67" i="3"/>
  <c r="AP66" i="3" s="1"/>
  <c r="AP65" i="3" s="1"/>
  <c r="AT67" i="3"/>
  <c r="AT66" i="3" s="1"/>
  <c r="AX67" i="3"/>
  <c r="AX66" i="3" s="1"/>
  <c r="AX65" i="3" s="1"/>
  <c r="N68" i="3"/>
  <c r="O68" i="3"/>
  <c r="O67" i="3" s="1"/>
  <c r="O66" i="3" s="1"/>
  <c r="O65" i="3" s="1"/>
  <c r="R68" i="3"/>
  <c r="S68" i="3"/>
  <c r="S67" i="3" s="1"/>
  <c r="S66" i="3" s="1"/>
  <c r="S65" i="3" s="1"/>
  <c r="U68" i="3"/>
  <c r="U67" i="3" s="1"/>
  <c r="U66" i="3" s="1"/>
  <c r="U65" i="3" s="1"/>
  <c r="V68" i="3"/>
  <c r="W68" i="3"/>
  <c r="W67" i="3" s="1"/>
  <c r="Y68" i="3"/>
  <c r="Y67" i="3" s="1"/>
  <c r="Z68" i="3"/>
  <c r="AA68" i="3"/>
  <c r="AA67" i="3" s="1"/>
  <c r="AA66" i="3" s="1"/>
  <c r="AA65" i="3" s="1"/>
  <c r="AB68" i="3"/>
  <c r="AC68" i="3"/>
  <c r="AC67" i="3" s="1"/>
  <c r="AC66" i="3" s="1"/>
  <c r="AC65" i="3" s="1"/>
  <c r="AF68" i="3"/>
  <c r="AG68" i="3"/>
  <c r="AG67" i="3" s="1"/>
  <c r="AI68" i="3"/>
  <c r="AI67" i="3" s="1"/>
  <c r="AI66" i="3" s="1"/>
  <c r="AI65" i="3" s="1"/>
  <c r="AJ68" i="3"/>
  <c r="AK68" i="3"/>
  <c r="AK67" i="3" s="1"/>
  <c r="AK66" i="3" s="1"/>
  <c r="AK65" i="3" s="1"/>
  <c r="AM68" i="3"/>
  <c r="AM67" i="3" s="1"/>
  <c r="AN68" i="3"/>
  <c r="AO68" i="3"/>
  <c r="AO67" i="3" s="1"/>
  <c r="AO66" i="3" s="1"/>
  <c r="AO65" i="3" s="1"/>
  <c r="AP68" i="3"/>
  <c r="AQ68" i="3"/>
  <c r="AQ67" i="3" s="1"/>
  <c r="AQ66" i="3" s="1"/>
  <c r="AQ65" i="3" s="1"/>
  <c r="AU68" i="3"/>
  <c r="AU67" i="3" s="1"/>
  <c r="AW68" i="3"/>
  <c r="AW67" i="3" s="1"/>
  <c r="AW66" i="3" s="1"/>
  <c r="AW65" i="3" s="1"/>
  <c r="P69" i="3"/>
  <c r="T69" i="3"/>
  <c r="W69" i="3"/>
  <c r="AA69" i="3"/>
  <c r="AD69" i="3"/>
  <c r="AD68" i="3" s="1"/>
  <c r="AD67" i="3" s="1"/>
  <c r="AD66" i="3" s="1"/>
  <c r="AD65" i="3" s="1"/>
  <c r="AH69" i="3"/>
  <c r="AH68" i="3" s="1"/>
  <c r="AH67" i="3" s="1"/>
  <c r="AH66" i="3" s="1"/>
  <c r="AH65" i="3" s="1"/>
  <c r="AK69" i="3"/>
  <c r="AO69" i="3"/>
  <c r="AR69" i="3"/>
  <c r="AT69" i="3"/>
  <c r="AT68" i="3" s="1"/>
  <c r="AU69" i="3"/>
  <c r="AV69" i="3"/>
  <c r="AW69" i="3"/>
  <c r="AY69" i="3" s="1"/>
  <c r="AY68" i="3" s="1"/>
  <c r="AY67" i="3" s="1"/>
  <c r="AY66" i="3" s="1"/>
  <c r="AY65" i="3" s="1"/>
  <c r="AX69" i="3"/>
  <c r="AX68" i="3" s="1"/>
  <c r="BG69" i="3"/>
  <c r="T70" i="3"/>
  <c r="AI71" i="3"/>
  <c r="AI70" i="3" s="1"/>
  <c r="AB72" i="3"/>
  <c r="AB71" i="3" s="1"/>
  <c r="AB70" i="3" s="1"/>
  <c r="N73" i="3"/>
  <c r="N72" i="3" s="1"/>
  <c r="N71" i="3" s="1"/>
  <c r="N70" i="3" s="1"/>
  <c r="O73" i="3"/>
  <c r="R73" i="3"/>
  <c r="R72" i="3" s="1"/>
  <c r="R71" i="3" s="1"/>
  <c r="R70" i="3" s="1"/>
  <c r="S73" i="3"/>
  <c r="T73" i="3"/>
  <c r="U73" i="3"/>
  <c r="U72" i="3" s="1"/>
  <c r="U71" i="3" s="1"/>
  <c r="U70" i="3" s="1"/>
  <c r="V73" i="3"/>
  <c r="V72" i="3" s="1"/>
  <c r="V71" i="3" s="1"/>
  <c r="V70" i="3" s="1"/>
  <c r="Y73" i="3"/>
  <c r="Y72" i="3" s="1"/>
  <c r="Z73" i="3"/>
  <c r="Z72" i="3" s="1"/>
  <c r="Z71" i="3" s="1"/>
  <c r="Z70" i="3" s="1"/>
  <c r="AB73" i="3"/>
  <c r="AC73" i="3"/>
  <c r="AC72" i="3" s="1"/>
  <c r="AD73" i="3"/>
  <c r="AF73" i="3"/>
  <c r="AG73" i="3"/>
  <c r="AG72" i="3" s="1"/>
  <c r="AI73" i="3"/>
  <c r="AJ73" i="3"/>
  <c r="AK73" i="3"/>
  <c r="AK72" i="3" s="1"/>
  <c r="AK71" i="3" s="1"/>
  <c r="AK70" i="3" s="1"/>
  <c r="AM73" i="3"/>
  <c r="AN73" i="3"/>
  <c r="AO73" i="3"/>
  <c r="AP73" i="3"/>
  <c r="AP72" i="3" s="1"/>
  <c r="AP71" i="3" s="1"/>
  <c r="AP70" i="3" s="1"/>
  <c r="AQ73" i="3"/>
  <c r="AT73" i="3"/>
  <c r="AW73" i="3"/>
  <c r="AW72" i="3" s="1"/>
  <c r="AW71" i="3" s="1"/>
  <c r="AW70" i="3" s="1"/>
  <c r="AX73" i="3"/>
  <c r="AX72" i="3" s="1"/>
  <c r="P74" i="3"/>
  <c r="T74" i="3"/>
  <c r="W74" i="3"/>
  <c r="W73" i="3" s="1"/>
  <c r="X74" i="3"/>
  <c r="X73" i="3" s="1"/>
  <c r="AA74" i="3"/>
  <c r="AA73" i="3" s="1"/>
  <c r="AA72" i="3" s="1"/>
  <c r="AA71" i="3" s="1"/>
  <c r="AA70" i="3" s="1"/>
  <c r="AD74" i="3"/>
  <c r="AH74" i="3"/>
  <c r="AK74" i="3"/>
  <c r="AO74" i="3"/>
  <c r="AR74" i="3"/>
  <c r="AT74" i="3"/>
  <c r="AU74" i="3"/>
  <c r="AU73" i="3" s="1"/>
  <c r="AV74" i="3"/>
  <c r="AV73" i="3" s="1"/>
  <c r="AW74" i="3"/>
  <c r="AY74" i="3" s="1"/>
  <c r="AY73" i="3" s="1"/>
  <c r="AX74" i="3"/>
  <c r="AZ74" i="3"/>
  <c r="AZ73" i="3" s="1"/>
  <c r="BG74" i="3"/>
  <c r="N75" i="3"/>
  <c r="O75" i="3"/>
  <c r="O72" i="3" s="1"/>
  <c r="O71" i="3" s="1"/>
  <c r="O70" i="3" s="1"/>
  <c r="P75" i="3"/>
  <c r="R75" i="3"/>
  <c r="S75" i="3"/>
  <c r="S72" i="3" s="1"/>
  <c r="T75" i="3"/>
  <c r="T72" i="3" s="1"/>
  <c r="T71" i="3" s="1"/>
  <c r="U75" i="3"/>
  <c r="V75" i="3"/>
  <c r="Y75" i="3"/>
  <c r="Z75" i="3"/>
  <c r="AA75" i="3"/>
  <c r="AB75" i="3"/>
  <c r="AC75" i="3"/>
  <c r="AF75" i="3"/>
  <c r="AF72" i="3" s="1"/>
  <c r="AF71" i="3" s="1"/>
  <c r="AF70" i="3" s="1"/>
  <c r="AG75" i="3"/>
  <c r="AI75" i="3"/>
  <c r="AI72" i="3" s="1"/>
  <c r="AJ75" i="3"/>
  <c r="AJ72" i="3" s="1"/>
  <c r="AJ71" i="3" s="1"/>
  <c r="AJ70" i="3" s="1"/>
  <c r="AK75" i="3"/>
  <c r="AM75" i="3"/>
  <c r="AM72" i="3" s="1"/>
  <c r="AN75" i="3"/>
  <c r="AN72" i="3" s="1"/>
  <c r="AN71" i="3" s="1"/>
  <c r="AN70" i="3" s="1"/>
  <c r="AP75" i="3"/>
  <c r="AQ75" i="3"/>
  <c r="AQ72" i="3" s="1"/>
  <c r="AQ71" i="3" s="1"/>
  <c r="AQ70" i="3" s="1"/>
  <c r="AR75" i="3"/>
  <c r="AW75" i="3"/>
  <c r="P76" i="3"/>
  <c r="Q76" i="3" s="1"/>
  <c r="Q75" i="3" s="1"/>
  <c r="T76" i="3"/>
  <c r="W76" i="3"/>
  <c r="AA76" i="3"/>
  <c r="AD76" i="3"/>
  <c r="AD75" i="3" s="1"/>
  <c r="AE76" i="3"/>
  <c r="AE75" i="3" s="1"/>
  <c r="AH76" i="3"/>
  <c r="AH75" i="3" s="1"/>
  <c r="AK76" i="3"/>
  <c r="AO76" i="3"/>
  <c r="AR76" i="3"/>
  <c r="AT76" i="3"/>
  <c r="AT75" i="3" s="1"/>
  <c r="AU76" i="3"/>
  <c r="AW76" i="3"/>
  <c r="AX76" i="3"/>
  <c r="AX75" i="3" s="1"/>
  <c r="AY76" i="3"/>
  <c r="AY75" i="3" s="1"/>
  <c r="BG76" i="3"/>
  <c r="N77" i="3"/>
  <c r="O77" i="3"/>
  <c r="R77" i="3"/>
  <c r="S77" i="3"/>
  <c r="V77" i="3"/>
  <c r="Z77" i="3"/>
  <c r="AA77" i="3"/>
  <c r="AI77" i="3"/>
  <c r="AM77" i="3"/>
  <c r="AM71" i="3" s="1"/>
  <c r="AM70" i="3" s="1"/>
  <c r="AP77" i="3"/>
  <c r="AQ77" i="3"/>
  <c r="AY77" i="3"/>
  <c r="N78" i="3"/>
  <c r="O78" i="3"/>
  <c r="P78" i="3"/>
  <c r="P77" i="3" s="1"/>
  <c r="R78" i="3"/>
  <c r="S78" i="3"/>
  <c r="T78" i="3"/>
  <c r="T77" i="3" s="1"/>
  <c r="U78" i="3"/>
  <c r="U77" i="3" s="1"/>
  <c r="V78" i="3"/>
  <c r="Y78" i="3"/>
  <c r="Y77" i="3" s="1"/>
  <c r="Z78" i="3"/>
  <c r="AA78" i="3"/>
  <c r="AB78" i="3"/>
  <c r="AB77" i="3" s="1"/>
  <c r="AC78" i="3"/>
  <c r="AC77" i="3" s="1"/>
  <c r="AF78" i="3"/>
  <c r="AF77" i="3" s="1"/>
  <c r="AG78" i="3"/>
  <c r="AG77" i="3" s="1"/>
  <c r="AI78" i="3"/>
  <c r="AJ78" i="3"/>
  <c r="AJ77" i="3" s="1"/>
  <c r="AK78" i="3"/>
  <c r="AK77" i="3" s="1"/>
  <c r="AM78" i="3"/>
  <c r="AN78" i="3"/>
  <c r="AN77" i="3" s="1"/>
  <c r="AP78" i="3"/>
  <c r="AQ78" i="3"/>
  <c r="AR78" i="3"/>
  <c r="AR77" i="3" s="1"/>
  <c r="AW78" i="3"/>
  <c r="AW77" i="3" s="1"/>
  <c r="P79" i="3"/>
  <c r="Q79" i="3" s="1"/>
  <c r="Q78" i="3" s="1"/>
  <c r="Q77" i="3" s="1"/>
  <c r="T79" i="3"/>
  <c r="W79" i="3"/>
  <c r="AA79" i="3"/>
  <c r="AD79" i="3"/>
  <c r="AD78" i="3" s="1"/>
  <c r="AD77" i="3" s="1"/>
  <c r="AE79" i="3"/>
  <c r="AE78" i="3" s="1"/>
  <c r="AE77" i="3" s="1"/>
  <c r="AH79" i="3"/>
  <c r="AH78" i="3" s="1"/>
  <c r="AH77" i="3" s="1"/>
  <c r="AK79" i="3"/>
  <c r="AO79" i="3"/>
  <c r="AR79" i="3"/>
  <c r="AT79" i="3"/>
  <c r="AT78" i="3" s="1"/>
  <c r="AT77" i="3" s="1"/>
  <c r="AU79" i="3"/>
  <c r="AW79" i="3"/>
  <c r="AX79" i="3"/>
  <c r="AX78" i="3" s="1"/>
  <c r="AX77" i="3" s="1"/>
  <c r="AY79" i="3"/>
  <c r="AY78" i="3" s="1"/>
  <c r="BG79" i="3"/>
  <c r="N81" i="3"/>
  <c r="R81" i="3"/>
  <c r="R80" i="3" s="1"/>
  <c r="V81" i="3"/>
  <c r="V80" i="3" s="1"/>
  <c r="AX81" i="3"/>
  <c r="L82" i="3"/>
  <c r="L81" i="3" s="1"/>
  <c r="AB82" i="3"/>
  <c r="AB81" i="3" s="1"/>
  <c r="AF82" i="3"/>
  <c r="AF81" i="3" s="1"/>
  <c r="AJ82" i="3"/>
  <c r="AJ81" i="3" s="1"/>
  <c r="AN82" i="3"/>
  <c r="AN81" i="3" s="1"/>
  <c r="K83" i="3"/>
  <c r="K82" i="3" s="1"/>
  <c r="K81" i="3" s="1"/>
  <c r="K80" i="3" s="1"/>
  <c r="L83" i="3"/>
  <c r="N83" i="3"/>
  <c r="N82" i="3" s="1"/>
  <c r="O83" i="3"/>
  <c r="O82" i="3" s="1"/>
  <c r="O81" i="3" s="1"/>
  <c r="R83" i="3"/>
  <c r="R82" i="3" s="1"/>
  <c r="S83" i="3"/>
  <c r="S82" i="3" s="1"/>
  <c r="S81" i="3" s="1"/>
  <c r="S80" i="3" s="1"/>
  <c r="U83" i="3"/>
  <c r="V83" i="3"/>
  <c r="V82" i="3" s="1"/>
  <c r="W83" i="3"/>
  <c r="Y83" i="3"/>
  <c r="Z83" i="3"/>
  <c r="Z82" i="3" s="1"/>
  <c r="Z81" i="3" s="1"/>
  <c r="AB83" i="3"/>
  <c r="AC83" i="3"/>
  <c r="AD83" i="3"/>
  <c r="AD82" i="3" s="1"/>
  <c r="AD81" i="3" s="1"/>
  <c r="AF83" i="3"/>
  <c r="AG83" i="3"/>
  <c r="AH83" i="3"/>
  <c r="AH82" i="3" s="1"/>
  <c r="AH81" i="3" s="1"/>
  <c r="AH80" i="3" s="1"/>
  <c r="AI83" i="3"/>
  <c r="AI82" i="3" s="1"/>
  <c r="AI81" i="3" s="1"/>
  <c r="AI80" i="3" s="1"/>
  <c r="AJ83" i="3"/>
  <c r="AL83" i="3"/>
  <c r="AM83" i="3"/>
  <c r="AM82" i="3" s="1"/>
  <c r="AM81" i="3" s="1"/>
  <c r="AM80" i="3" s="1"/>
  <c r="AN83" i="3"/>
  <c r="AP83" i="3"/>
  <c r="AP82" i="3" s="1"/>
  <c r="AP81" i="3" s="1"/>
  <c r="AP80" i="3" s="1"/>
  <c r="AQ83" i="3"/>
  <c r="AQ82" i="3" s="1"/>
  <c r="AQ81" i="3" s="1"/>
  <c r="AT83" i="3"/>
  <c r="AT82" i="3" s="1"/>
  <c r="AT81" i="3" s="1"/>
  <c r="AU83" i="3"/>
  <c r="AX83" i="3"/>
  <c r="AX82" i="3" s="1"/>
  <c r="M84" i="3"/>
  <c r="M83" i="3" s="1"/>
  <c r="P84" i="3"/>
  <c r="T84" i="3"/>
  <c r="T83" i="3" s="1"/>
  <c r="T82" i="3" s="1"/>
  <c r="T81" i="3" s="1"/>
  <c r="W84" i="3"/>
  <c r="X84" i="3"/>
  <c r="X83" i="3" s="1"/>
  <c r="AA84" i="3"/>
  <c r="AA83" i="3" s="1"/>
  <c r="AA82" i="3" s="1"/>
  <c r="AA81" i="3" s="1"/>
  <c r="AA80" i="3" s="1"/>
  <c r="AD84" i="3"/>
  <c r="AH84" i="3"/>
  <c r="AL84" i="3" s="1"/>
  <c r="AK84" i="3"/>
  <c r="AK83" i="3" s="1"/>
  <c r="AO84" i="3"/>
  <c r="AO83" i="3" s="1"/>
  <c r="AR84" i="3"/>
  <c r="AT84" i="3"/>
  <c r="AU84" i="3"/>
  <c r="AV84" i="3"/>
  <c r="AW84" i="3"/>
  <c r="AW83" i="3" s="1"/>
  <c r="AX84" i="3"/>
  <c r="BG84" i="3"/>
  <c r="K85" i="3"/>
  <c r="L85" i="3"/>
  <c r="M85" i="3"/>
  <c r="N85" i="3"/>
  <c r="O85" i="3"/>
  <c r="R85" i="3"/>
  <c r="S85" i="3"/>
  <c r="U85" i="3"/>
  <c r="U82" i="3" s="1"/>
  <c r="U81" i="3" s="1"/>
  <c r="U80" i="3" s="1"/>
  <c r="V85" i="3"/>
  <c r="Y85" i="3"/>
  <c r="Y82" i="3" s="1"/>
  <c r="Y81" i="3" s="1"/>
  <c r="Z85" i="3"/>
  <c r="AB85" i="3"/>
  <c r="AC85" i="3"/>
  <c r="AC82" i="3" s="1"/>
  <c r="AC81" i="3" s="1"/>
  <c r="AD85" i="3"/>
  <c r="AF85" i="3"/>
  <c r="AG85" i="3"/>
  <c r="AG82" i="3" s="1"/>
  <c r="AG81" i="3" s="1"/>
  <c r="AG80" i="3" s="1"/>
  <c r="AI85" i="3"/>
  <c r="AJ85" i="3"/>
  <c r="AK85" i="3"/>
  <c r="AM85" i="3"/>
  <c r="AN85" i="3"/>
  <c r="AP85" i="3"/>
  <c r="AQ85" i="3"/>
  <c r="AT85" i="3"/>
  <c r="AW85" i="3"/>
  <c r="AX85" i="3"/>
  <c r="M86" i="3"/>
  <c r="Q86" i="3" s="1"/>
  <c r="Q85" i="3" s="1"/>
  <c r="P86" i="3"/>
  <c r="P85" i="3" s="1"/>
  <c r="T86" i="3"/>
  <c r="T85" i="3" s="1"/>
  <c r="W86" i="3"/>
  <c r="AA86" i="3"/>
  <c r="AA85" i="3" s="1"/>
  <c r="AD86" i="3"/>
  <c r="AE86" i="3"/>
  <c r="AE85" i="3" s="1"/>
  <c r="AH86" i="3"/>
  <c r="AH85" i="3" s="1"/>
  <c r="AK86" i="3"/>
  <c r="AO86" i="3"/>
  <c r="AS86" i="3" s="1"/>
  <c r="AS85" i="3" s="1"/>
  <c r="AR86" i="3"/>
  <c r="AR85" i="3" s="1"/>
  <c r="AT86" i="3"/>
  <c r="AU86" i="3"/>
  <c r="AW86" i="3"/>
  <c r="AX86" i="3"/>
  <c r="AY86" i="3"/>
  <c r="AY85" i="3" s="1"/>
  <c r="BG86" i="3"/>
  <c r="P87" i="3"/>
  <c r="AF87" i="3"/>
  <c r="AF80" i="3" s="1"/>
  <c r="AR87" i="3"/>
  <c r="K88" i="3"/>
  <c r="K87" i="3" s="1"/>
  <c r="N88" i="3"/>
  <c r="N87" i="3" s="1"/>
  <c r="O88" i="3"/>
  <c r="O87" i="3" s="1"/>
  <c r="R88" i="3"/>
  <c r="R87" i="3" s="1"/>
  <c r="S88" i="3"/>
  <c r="S87" i="3" s="1"/>
  <c r="V88" i="3"/>
  <c r="V87" i="3" s="1"/>
  <c r="Z88" i="3"/>
  <c r="Z87" i="3" s="1"/>
  <c r="AI88" i="3"/>
  <c r="AI87" i="3" s="1"/>
  <c r="AL88" i="3"/>
  <c r="AL87" i="3" s="1"/>
  <c r="AM88" i="3"/>
  <c r="AM87" i="3" s="1"/>
  <c r="AP88" i="3"/>
  <c r="AP87" i="3" s="1"/>
  <c r="AQ88" i="3"/>
  <c r="AQ87" i="3" s="1"/>
  <c r="K89" i="3"/>
  <c r="L89" i="3"/>
  <c r="L88" i="3" s="1"/>
  <c r="L87" i="3" s="1"/>
  <c r="L80" i="3" s="1"/>
  <c r="N89" i="3"/>
  <c r="O89" i="3"/>
  <c r="P89" i="3"/>
  <c r="P88" i="3" s="1"/>
  <c r="R89" i="3"/>
  <c r="S89" i="3"/>
  <c r="U89" i="3"/>
  <c r="U88" i="3" s="1"/>
  <c r="U87" i="3" s="1"/>
  <c r="V89" i="3"/>
  <c r="Y89" i="3"/>
  <c r="Y88" i="3" s="1"/>
  <c r="Y87" i="3" s="1"/>
  <c r="Z89" i="3"/>
  <c r="AB89" i="3"/>
  <c r="AB88" i="3" s="1"/>
  <c r="AB87" i="3" s="1"/>
  <c r="AB80" i="3" s="1"/>
  <c r="AC89" i="3"/>
  <c r="AC88" i="3" s="1"/>
  <c r="AC87" i="3" s="1"/>
  <c r="AF89" i="3"/>
  <c r="AF88" i="3" s="1"/>
  <c r="AG89" i="3"/>
  <c r="AG88" i="3" s="1"/>
  <c r="AG87" i="3" s="1"/>
  <c r="AI89" i="3"/>
  <c r="AJ89" i="3"/>
  <c r="AJ88" i="3" s="1"/>
  <c r="AJ87" i="3" s="1"/>
  <c r="AK89" i="3"/>
  <c r="AK88" i="3" s="1"/>
  <c r="AK87" i="3" s="1"/>
  <c r="AM89" i="3"/>
  <c r="AN89" i="3"/>
  <c r="AN88" i="3" s="1"/>
  <c r="AN87" i="3" s="1"/>
  <c r="AP89" i="3"/>
  <c r="AQ89" i="3"/>
  <c r="AR89" i="3"/>
  <c r="AR88" i="3" s="1"/>
  <c r="AW89" i="3"/>
  <c r="AW88" i="3" s="1"/>
  <c r="AW87" i="3" s="1"/>
  <c r="M90" i="3"/>
  <c r="M89" i="3" s="1"/>
  <c r="M88" i="3" s="1"/>
  <c r="M87" i="3" s="1"/>
  <c r="P90" i="3"/>
  <c r="T90" i="3"/>
  <c r="W90" i="3"/>
  <c r="W89" i="3" s="1"/>
  <c r="W88" i="3" s="1"/>
  <c r="W87" i="3" s="1"/>
  <c r="AA90" i="3"/>
  <c r="AA89" i="3" s="1"/>
  <c r="AA88" i="3" s="1"/>
  <c r="AA87" i="3" s="1"/>
  <c r="AD90" i="3"/>
  <c r="AH90" i="3"/>
  <c r="AH89" i="3" s="1"/>
  <c r="AH88" i="3" s="1"/>
  <c r="AH87" i="3" s="1"/>
  <c r="AK90" i="3"/>
  <c r="AL90" i="3"/>
  <c r="AL89" i="3" s="1"/>
  <c r="AO90" i="3"/>
  <c r="AO89" i="3" s="1"/>
  <c r="AO88" i="3" s="1"/>
  <c r="AO87" i="3" s="1"/>
  <c r="AR90" i="3"/>
  <c r="AT90" i="3"/>
  <c r="AU90" i="3"/>
  <c r="AU89" i="3" s="1"/>
  <c r="AU88" i="3" s="1"/>
  <c r="AU87" i="3" s="1"/>
  <c r="AW90" i="3"/>
  <c r="AX90" i="3"/>
  <c r="BG90" i="3"/>
  <c r="M92" i="3"/>
  <c r="M91" i="3" s="1"/>
  <c r="K93" i="3"/>
  <c r="K92" i="3" s="1"/>
  <c r="K91" i="3" s="1"/>
  <c r="L93" i="3"/>
  <c r="L92" i="3" s="1"/>
  <c r="L91" i="3" s="1"/>
  <c r="M93" i="3"/>
  <c r="T94" i="3"/>
  <c r="AF94" i="3"/>
  <c r="AJ94" i="3"/>
  <c r="U95" i="3"/>
  <c r="U94" i="3" s="1"/>
  <c r="Y95" i="3"/>
  <c r="Y94" i="3" s="1"/>
  <c r="AC95" i="3"/>
  <c r="AC94" i="3" s="1"/>
  <c r="AG95" i="3"/>
  <c r="AG94" i="3" s="1"/>
  <c r="AO95" i="3"/>
  <c r="AO94" i="3" s="1"/>
  <c r="AS95" i="3"/>
  <c r="AS94" i="3" s="1"/>
  <c r="N96" i="3"/>
  <c r="N95" i="3" s="1"/>
  <c r="N94" i="3" s="1"/>
  <c r="O96" i="3"/>
  <c r="O95" i="3" s="1"/>
  <c r="O94" i="3" s="1"/>
  <c r="R96" i="3"/>
  <c r="R95" i="3" s="1"/>
  <c r="R94" i="3" s="1"/>
  <c r="S96" i="3"/>
  <c r="S95" i="3" s="1"/>
  <c r="S94" i="3" s="1"/>
  <c r="U96" i="3"/>
  <c r="V96" i="3"/>
  <c r="V95" i="3" s="1"/>
  <c r="V94" i="3" s="1"/>
  <c r="W96" i="3"/>
  <c r="W95" i="3" s="1"/>
  <c r="W94" i="3" s="1"/>
  <c r="Y96" i="3"/>
  <c r="Z96" i="3"/>
  <c r="Z95" i="3" s="1"/>
  <c r="Z94" i="3" s="1"/>
  <c r="AB96" i="3"/>
  <c r="AB95" i="3" s="1"/>
  <c r="AB94" i="3" s="1"/>
  <c r="AC96" i="3"/>
  <c r="AD96" i="3"/>
  <c r="AD95" i="3" s="1"/>
  <c r="AD94" i="3" s="1"/>
  <c r="AF96" i="3"/>
  <c r="AF95" i="3" s="1"/>
  <c r="AG96" i="3"/>
  <c r="AH96" i="3"/>
  <c r="AH95" i="3" s="1"/>
  <c r="AH94" i="3" s="1"/>
  <c r="AI96" i="3"/>
  <c r="AI95" i="3" s="1"/>
  <c r="AI94" i="3" s="1"/>
  <c r="AJ96" i="3"/>
  <c r="AJ95" i="3" s="1"/>
  <c r="AM96" i="3"/>
  <c r="AM95" i="3" s="1"/>
  <c r="AM94" i="3" s="1"/>
  <c r="AN96" i="3"/>
  <c r="AN95" i="3" s="1"/>
  <c r="AN94" i="3" s="1"/>
  <c r="AP96" i="3"/>
  <c r="AP95" i="3" s="1"/>
  <c r="AP94" i="3" s="1"/>
  <c r="AQ96" i="3"/>
  <c r="AQ95" i="3" s="1"/>
  <c r="AQ94" i="3" s="1"/>
  <c r="AT96" i="3"/>
  <c r="AT95" i="3" s="1"/>
  <c r="AT94" i="3" s="1"/>
  <c r="AU96" i="3"/>
  <c r="AU95" i="3" s="1"/>
  <c r="AU94" i="3" s="1"/>
  <c r="AX96" i="3"/>
  <c r="AX95" i="3" s="1"/>
  <c r="AX94" i="3" s="1"/>
  <c r="P97" i="3"/>
  <c r="P96" i="3" s="1"/>
  <c r="P95" i="3" s="1"/>
  <c r="P94" i="3" s="1"/>
  <c r="Q97" i="3"/>
  <c r="Q96" i="3" s="1"/>
  <c r="Q95" i="3" s="1"/>
  <c r="Q94" i="3" s="1"/>
  <c r="T97" i="3"/>
  <c r="T96" i="3" s="1"/>
  <c r="T95" i="3" s="1"/>
  <c r="W97" i="3"/>
  <c r="AA97" i="3"/>
  <c r="AD97" i="3"/>
  <c r="AH97" i="3"/>
  <c r="AK97" i="3"/>
  <c r="AO97" i="3"/>
  <c r="AO96" i="3" s="1"/>
  <c r="AR97" i="3"/>
  <c r="AR96" i="3" s="1"/>
  <c r="AR95" i="3" s="1"/>
  <c r="AR94" i="3" s="1"/>
  <c r="AS97" i="3"/>
  <c r="AS96" i="3" s="1"/>
  <c r="AT97" i="3"/>
  <c r="AV97" i="3" s="1"/>
  <c r="AU97" i="3"/>
  <c r="AW97" i="3"/>
  <c r="AX97" i="3"/>
  <c r="BG97" i="3"/>
  <c r="U98" i="3"/>
  <c r="AG98" i="3"/>
  <c r="N99" i="3"/>
  <c r="N98" i="3" s="1"/>
  <c r="Z99" i="3"/>
  <c r="Z98" i="3" s="1"/>
  <c r="AP99" i="3"/>
  <c r="AP98" i="3" s="1"/>
  <c r="N100" i="3"/>
  <c r="O100" i="3"/>
  <c r="O99" i="3" s="1"/>
  <c r="R100" i="3"/>
  <c r="S100" i="3"/>
  <c r="S99" i="3" s="1"/>
  <c r="U100" i="3"/>
  <c r="U99" i="3" s="1"/>
  <c r="V100" i="3"/>
  <c r="W100" i="3"/>
  <c r="Y100" i="3"/>
  <c r="Y99" i="3" s="1"/>
  <c r="Z100" i="3"/>
  <c r="AA100" i="3"/>
  <c r="AB100" i="3"/>
  <c r="AB99" i="3" s="1"/>
  <c r="AB98" i="3" s="1"/>
  <c r="AC100" i="3"/>
  <c r="AC99" i="3" s="1"/>
  <c r="AF100" i="3"/>
  <c r="AF99" i="3" s="1"/>
  <c r="AF98" i="3" s="1"/>
  <c r="AG100" i="3"/>
  <c r="AG99" i="3" s="1"/>
  <c r="AI100" i="3"/>
  <c r="AI99" i="3" s="1"/>
  <c r="AJ100" i="3"/>
  <c r="AJ99" i="3" s="1"/>
  <c r="AJ98" i="3" s="1"/>
  <c r="AM100" i="3"/>
  <c r="AM99" i="3" s="1"/>
  <c r="AN100" i="3"/>
  <c r="AN99" i="3" s="1"/>
  <c r="AP100" i="3"/>
  <c r="AQ100" i="3"/>
  <c r="AQ99" i="3" s="1"/>
  <c r="AR100" i="3"/>
  <c r="AR99" i="3" s="1"/>
  <c r="AR98" i="3" s="1"/>
  <c r="AU100" i="3"/>
  <c r="AU99" i="3" s="1"/>
  <c r="AU98" i="3" s="1"/>
  <c r="P101" i="3"/>
  <c r="P100" i="3" s="1"/>
  <c r="P99" i="3" s="1"/>
  <c r="P98" i="3" s="1"/>
  <c r="Q101" i="3"/>
  <c r="Q100" i="3" s="1"/>
  <c r="Q99" i="3" s="1"/>
  <c r="Q98" i="3" s="1"/>
  <c r="T101" i="3"/>
  <c r="W101" i="3"/>
  <c r="AA101" i="3"/>
  <c r="AD101" i="3"/>
  <c r="AH101" i="3"/>
  <c r="AH100" i="3" s="1"/>
  <c r="AK101" i="3"/>
  <c r="AK100" i="3" s="1"/>
  <c r="AL101" i="3"/>
  <c r="AL100" i="3" s="1"/>
  <c r="AO101" i="3"/>
  <c r="AO100" i="3" s="1"/>
  <c r="AO99" i="3" s="1"/>
  <c r="AR101" i="3"/>
  <c r="AT101" i="3"/>
  <c r="AU101" i="3"/>
  <c r="AW101" i="3"/>
  <c r="AW100" i="3" s="1"/>
  <c r="AX101" i="3"/>
  <c r="BG101" i="3"/>
  <c r="N102" i="3"/>
  <c r="O102" i="3"/>
  <c r="R102" i="3"/>
  <c r="R99" i="3" s="1"/>
  <c r="R98" i="3" s="1"/>
  <c r="S102" i="3"/>
  <c r="U102" i="3"/>
  <c r="V102" i="3"/>
  <c r="V99" i="3" s="1"/>
  <c r="Y102" i="3"/>
  <c r="Z102" i="3"/>
  <c r="AB102" i="3"/>
  <c r="AC102" i="3"/>
  <c r="AD102" i="3"/>
  <c r="AF102" i="3"/>
  <c r="AG102" i="3"/>
  <c r="AH102" i="3"/>
  <c r="AI102" i="3"/>
  <c r="AJ102" i="3"/>
  <c r="AM102" i="3"/>
  <c r="AN102" i="3"/>
  <c r="AP102" i="3"/>
  <c r="AQ102" i="3"/>
  <c r="AT102" i="3"/>
  <c r="AX102" i="3"/>
  <c r="P103" i="3"/>
  <c r="P102" i="3" s="1"/>
  <c r="Q103" i="3"/>
  <c r="Q102" i="3" s="1"/>
  <c r="T103" i="3"/>
  <c r="T102" i="3" s="1"/>
  <c r="W103" i="3"/>
  <c r="W102" i="3" s="1"/>
  <c r="AA103" i="3"/>
  <c r="AD103" i="3"/>
  <c r="AH103" i="3"/>
  <c r="AK103" i="3"/>
  <c r="AO103" i="3"/>
  <c r="AO102" i="3" s="1"/>
  <c r="AR103" i="3"/>
  <c r="AR102" i="3" s="1"/>
  <c r="AS103" i="3"/>
  <c r="AS102" i="3" s="1"/>
  <c r="AT103" i="3"/>
  <c r="AV103" i="3" s="1"/>
  <c r="AU103" i="3"/>
  <c r="AU102" i="3" s="1"/>
  <c r="AW103" i="3"/>
  <c r="AX103" i="3"/>
  <c r="BG103" i="3"/>
  <c r="U104" i="3"/>
  <c r="Y104" i="3"/>
  <c r="AC104" i="3"/>
  <c r="AC98" i="3" s="1"/>
  <c r="AG104" i="3"/>
  <c r="AO104" i="3"/>
  <c r="N105" i="3"/>
  <c r="N104" i="3" s="1"/>
  <c r="O105" i="3"/>
  <c r="O104" i="3" s="1"/>
  <c r="R105" i="3"/>
  <c r="R104" i="3" s="1"/>
  <c r="S105" i="3"/>
  <c r="S104" i="3" s="1"/>
  <c r="U105" i="3"/>
  <c r="V105" i="3"/>
  <c r="V104" i="3" s="1"/>
  <c r="Y105" i="3"/>
  <c r="Z105" i="3"/>
  <c r="Z104" i="3" s="1"/>
  <c r="AB105" i="3"/>
  <c r="AB104" i="3" s="1"/>
  <c r="AC105" i="3"/>
  <c r="AD105" i="3"/>
  <c r="AD104" i="3" s="1"/>
  <c r="AF105" i="3"/>
  <c r="AF104" i="3" s="1"/>
  <c r="AG105" i="3"/>
  <c r="AH105" i="3"/>
  <c r="AH104" i="3" s="1"/>
  <c r="AI105" i="3"/>
  <c r="AI104" i="3" s="1"/>
  <c r="AJ105" i="3"/>
  <c r="AJ104" i="3" s="1"/>
  <c r="AM105" i="3"/>
  <c r="AM104" i="3" s="1"/>
  <c r="AN105" i="3"/>
  <c r="AN104" i="3" s="1"/>
  <c r="AP105" i="3"/>
  <c r="AP104" i="3" s="1"/>
  <c r="AQ105" i="3"/>
  <c r="AQ104" i="3" s="1"/>
  <c r="AT105" i="3"/>
  <c r="AT104" i="3" s="1"/>
  <c r="AX105" i="3"/>
  <c r="AX104" i="3" s="1"/>
  <c r="P106" i="3"/>
  <c r="P105" i="3" s="1"/>
  <c r="P104" i="3" s="1"/>
  <c r="Q106" i="3"/>
  <c r="Q105" i="3" s="1"/>
  <c r="Q104" i="3" s="1"/>
  <c r="T106" i="3"/>
  <c r="T105" i="3" s="1"/>
  <c r="T104" i="3" s="1"/>
  <c r="W106" i="3"/>
  <c r="W105" i="3" s="1"/>
  <c r="W104" i="3" s="1"/>
  <c r="AA106" i="3"/>
  <c r="AD106" i="3"/>
  <c r="AH106" i="3"/>
  <c r="AK106" i="3"/>
  <c r="AO106" i="3"/>
  <c r="AO105" i="3" s="1"/>
  <c r="AR106" i="3"/>
  <c r="AR105" i="3" s="1"/>
  <c r="AR104" i="3" s="1"/>
  <c r="AS106" i="3"/>
  <c r="AS105" i="3" s="1"/>
  <c r="AS104" i="3" s="1"/>
  <c r="AT106" i="3"/>
  <c r="AV106" i="3" s="1"/>
  <c r="AU106" i="3"/>
  <c r="AU105" i="3" s="1"/>
  <c r="AU104" i="3" s="1"/>
  <c r="AW106" i="3"/>
  <c r="AX106" i="3"/>
  <c r="BG106" i="3"/>
  <c r="U107" i="3"/>
  <c r="Y107" i="3"/>
  <c r="AC107" i="3"/>
  <c r="AG107" i="3"/>
  <c r="AO107" i="3"/>
  <c r="N108" i="3"/>
  <c r="N107" i="3" s="1"/>
  <c r="O108" i="3"/>
  <c r="O107" i="3" s="1"/>
  <c r="R108" i="3"/>
  <c r="R107" i="3" s="1"/>
  <c r="S108" i="3"/>
  <c r="S107" i="3" s="1"/>
  <c r="U108" i="3"/>
  <c r="V108" i="3"/>
  <c r="V107" i="3" s="1"/>
  <c r="Y108" i="3"/>
  <c r="Z108" i="3"/>
  <c r="Z107" i="3" s="1"/>
  <c r="AB108" i="3"/>
  <c r="AB107" i="3" s="1"/>
  <c r="AC108" i="3"/>
  <c r="AD108" i="3"/>
  <c r="AD107" i="3" s="1"/>
  <c r="AF108" i="3"/>
  <c r="AF107" i="3" s="1"/>
  <c r="AG108" i="3"/>
  <c r="AH108" i="3"/>
  <c r="AH107" i="3" s="1"/>
  <c r="AI108" i="3"/>
  <c r="AI107" i="3" s="1"/>
  <c r="AJ108" i="3"/>
  <c r="AJ107" i="3" s="1"/>
  <c r="AM108" i="3"/>
  <c r="AM107" i="3" s="1"/>
  <c r="AN108" i="3"/>
  <c r="AN107" i="3" s="1"/>
  <c r="AP108" i="3"/>
  <c r="AP107" i="3" s="1"/>
  <c r="AQ108" i="3"/>
  <c r="AQ107" i="3" s="1"/>
  <c r="AT108" i="3"/>
  <c r="AT107" i="3" s="1"/>
  <c r="AX108" i="3"/>
  <c r="AX107" i="3" s="1"/>
  <c r="P109" i="3"/>
  <c r="P108" i="3" s="1"/>
  <c r="P107" i="3" s="1"/>
  <c r="Q109" i="3"/>
  <c r="Q108" i="3" s="1"/>
  <c r="Q107" i="3" s="1"/>
  <c r="T109" i="3"/>
  <c r="T108" i="3" s="1"/>
  <c r="T107" i="3" s="1"/>
  <c r="W109" i="3"/>
  <c r="W108" i="3" s="1"/>
  <c r="W107" i="3" s="1"/>
  <c r="AA109" i="3"/>
  <c r="AD109" i="3"/>
  <c r="AH109" i="3"/>
  <c r="AK109" i="3"/>
  <c r="AO109" i="3"/>
  <c r="AO108" i="3" s="1"/>
  <c r="AR109" i="3"/>
  <c r="AR108" i="3" s="1"/>
  <c r="AR107" i="3" s="1"/>
  <c r="AS109" i="3"/>
  <c r="AS108" i="3" s="1"/>
  <c r="AS107" i="3" s="1"/>
  <c r="AT109" i="3"/>
  <c r="AV109" i="3" s="1"/>
  <c r="AU109" i="3"/>
  <c r="AU108" i="3" s="1"/>
  <c r="AU107" i="3" s="1"/>
  <c r="AW109" i="3"/>
  <c r="AX109" i="3"/>
  <c r="BG109" i="3"/>
  <c r="N111" i="3"/>
  <c r="R111" i="3"/>
  <c r="V111" i="3"/>
  <c r="Z111" i="3"/>
  <c r="AH111" i="3"/>
  <c r="AL111" i="3"/>
  <c r="AP111" i="3"/>
  <c r="N112" i="3"/>
  <c r="O112" i="3"/>
  <c r="O111" i="3" s="1"/>
  <c r="R112" i="3"/>
  <c r="S112" i="3"/>
  <c r="S111" i="3" s="1"/>
  <c r="U112" i="3"/>
  <c r="U111" i="3" s="1"/>
  <c r="V112" i="3"/>
  <c r="W112" i="3"/>
  <c r="W111" i="3" s="1"/>
  <c r="Y112" i="3"/>
  <c r="Y111" i="3" s="1"/>
  <c r="Z112" i="3"/>
  <c r="AA112" i="3"/>
  <c r="AA111" i="3" s="1"/>
  <c r="AB112" i="3"/>
  <c r="AB111" i="3" s="1"/>
  <c r="AC112" i="3"/>
  <c r="AC111" i="3" s="1"/>
  <c r="AF112" i="3"/>
  <c r="AF111" i="3" s="1"/>
  <c r="AG112" i="3"/>
  <c r="AG111" i="3" s="1"/>
  <c r="AI112" i="3"/>
  <c r="AI111" i="3" s="1"/>
  <c r="AJ112" i="3"/>
  <c r="AJ111" i="3" s="1"/>
  <c r="AM112" i="3"/>
  <c r="AM111" i="3" s="1"/>
  <c r="AN112" i="3"/>
  <c r="AN111" i="3" s="1"/>
  <c r="AP112" i="3"/>
  <c r="AQ112" i="3"/>
  <c r="AQ111" i="3" s="1"/>
  <c r="AU112" i="3"/>
  <c r="AU111" i="3" s="1"/>
  <c r="P113" i="3"/>
  <c r="P112" i="3" s="1"/>
  <c r="P111" i="3" s="1"/>
  <c r="T113" i="3"/>
  <c r="W113" i="3"/>
  <c r="AA113" i="3"/>
  <c r="AD113" i="3"/>
  <c r="AH113" i="3"/>
  <c r="AH112" i="3" s="1"/>
  <c r="AK113" i="3"/>
  <c r="AK112" i="3" s="1"/>
  <c r="AK111" i="3" s="1"/>
  <c r="AL113" i="3"/>
  <c r="AL112" i="3" s="1"/>
  <c r="AO113" i="3"/>
  <c r="AO112" i="3" s="1"/>
  <c r="AO111" i="3" s="1"/>
  <c r="AR113" i="3"/>
  <c r="AR112" i="3" s="1"/>
  <c r="AR111" i="3" s="1"/>
  <c r="AT113" i="3"/>
  <c r="AU113" i="3"/>
  <c r="AW113" i="3"/>
  <c r="AW112" i="3" s="1"/>
  <c r="AW111" i="3" s="1"/>
  <c r="AX113" i="3"/>
  <c r="BG113" i="3"/>
  <c r="AP114" i="3"/>
  <c r="N115" i="3"/>
  <c r="O115" i="3"/>
  <c r="O114" i="3" s="1"/>
  <c r="P115" i="3"/>
  <c r="R115" i="3"/>
  <c r="S115" i="3"/>
  <c r="S114" i="3" s="1"/>
  <c r="U115" i="3"/>
  <c r="V115" i="3"/>
  <c r="W115" i="3"/>
  <c r="Y115" i="3"/>
  <c r="Z115" i="3"/>
  <c r="Z114" i="3" s="1"/>
  <c r="AA115" i="3"/>
  <c r="AB115" i="3"/>
  <c r="AB114" i="3" s="1"/>
  <c r="AC115" i="3"/>
  <c r="AF115" i="3"/>
  <c r="AF114" i="3" s="1"/>
  <c r="AG115" i="3"/>
  <c r="AH115" i="3"/>
  <c r="AI115" i="3"/>
  <c r="AI114" i="3" s="1"/>
  <c r="AJ115" i="3"/>
  <c r="AJ114" i="3" s="1"/>
  <c r="AM115" i="3"/>
  <c r="AM114" i="3" s="1"/>
  <c r="AN115" i="3"/>
  <c r="AN114" i="3" s="1"/>
  <c r="AP115" i="3"/>
  <c r="AQ115" i="3"/>
  <c r="AQ114" i="3" s="1"/>
  <c r="AR115" i="3"/>
  <c r="AU115" i="3"/>
  <c r="P116" i="3"/>
  <c r="Q116" i="3"/>
  <c r="Q115" i="3" s="1"/>
  <c r="T116" i="3"/>
  <c r="W116" i="3"/>
  <c r="AA116" i="3"/>
  <c r="AD116" i="3"/>
  <c r="AH116" i="3"/>
  <c r="AK116" i="3"/>
  <c r="AK115" i="3" s="1"/>
  <c r="AL116" i="3"/>
  <c r="AL115" i="3" s="1"/>
  <c r="AO116" i="3"/>
  <c r="AO115" i="3" s="1"/>
  <c r="AR116" i="3"/>
  <c r="AT116" i="3"/>
  <c r="AU116" i="3"/>
  <c r="AW116" i="3"/>
  <c r="AW115" i="3" s="1"/>
  <c r="AX116" i="3"/>
  <c r="BG116" i="3"/>
  <c r="N117" i="3"/>
  <c r="O117" i="3"/>
  <c r="R117" i="3"/>
  <c r="R114" i="3" s="1"/>
  <c r="S117" i="3"/>
  <c r="U117" i="3"/>
  <c r="V117" i="3"/>
  <c r="V114" i="3" s="1"/>
  <c r="W117" i="3"/>
  <c r="Y117" i="3"/>
  <c r="Z117" i="3"/>
  <c r="AB117" i="3"/>
  <c r="AC117" i="3"/>
  <c r="AD117" i="3"/>
  <c r="AF117" i="3"/>
  <c r="AG117" i="3"/>
  <c r="AH117" i="3"/>
  <c r="AI117" i="3"/>
  <c r="AJ117" i="3"/>
  <c r="AM117" i="3"/>
  <c r="AN117" i="3"/>
  <c r="AO117" i="3"/>
  <c r="AP117" i="3"/>
  <c r="AQ117" i="3"/>
  <c r="AT117" i="3"/>
  <c r="AU117" i="3"/>
  <c r="AX117" i="3"/>
  <c r="P118" i="3"/>
  <c r="P117" i="3" s="1"/>
  <c r="Q118" i="3"/>
  <c r="Q117" i="3" s="1"/>
  <c r="T118" i="3"/>
  <c r="T117" i="3" s="1"/>
  <c r="W118" i="3"/>
  <c r="AA118" i="3"/>
  <c r="AD118" i="3"/>
  <c r="AH118" i="3"/>
  <c r="AK118" i="3"/>
  <c r="AO118" i="3"/>
  <c r="AR118" i="3"/>
  <c r="AR117" i="3" s="1"/>
  <c r="AS118" i="3"/>
  <c r="AS117" i="3" s="1"/>
  <c r="AT118" i="3"/>
  <c r="AV118" i="3" s="1"/>
  <c r="AU118" i="3"/>
  <c r="AW118" i="3"/>
  <c r="AX118" i="3"/>
  <c r="BG118" i="3"/>
  <c r="N119" i="3"/>
  <c r="O119" i="3"/>
  <c r="R119" i="3"/>
  <c r="S119" i="3"/>
  <c r="T119" i="3"/>
  <c r="U119" i="3"/>
  <c r="V119" i="3"/>
  <c r="Y119" i="3"/>
  <c r="Z119" i="3"/>
  <c r="AB119" i="3"/>
  <c r="AC119" i="3"/>
  <c r="AD119" i="3"/>
  <c r="AF119" i="3"/>
  <c r="AG119" i="3"/>
  <c r="AI119" i="3"/>
  <c r="AJ119" i="3"/>
  <c r="AK119" i="3"/>
  <c r="AM119" i="3"/>
  <c r="AN119" i="3"/>
  <c r="AO119" i="3"/>
  <c r="AP119" i="3"/>
  <c r="AQ119" i="3"/>
  <c r="AT119" i="3"/>
  <c r="AW119" i="3"/>
  <c r="AX119" i="3"/>
  <c r="P120" i="3"/>
  <c r="T120" i="3"/>
  <c r="W120" i="3"/>
  <c r="W119" i="3" s="1"/>
  <c r="X120" i="3"/>
  <c r="X119" i="3" s="1"/>
  <c r="AA120" i="3"/>
  <c r="AA119" i="3" s="1"/>
  <c r="AD120" i="3"/>
  <c r="AH120" i="3"/>
  <c r="AK120" i="3"/>
  <c r="AO120" i="3"/>
  <c r="AR120" i="3"/>
  <c r="AT120" i="3"/>
  <c r="AU120" i="3"/>
  <c r="AU119" i="3" s="1"/>
  <c r="AV120" i="3"/>
  <c r="AV119" i="3" s="1"/>
  <c r="AW120" i="3"/>
  <c r="AY120" i="3" s="1"/>
  <c r="AY119" i="3" s="1"/>
  <c r="AX120" i="3"/>
  <c r="BG120" i="3"/>
  <c r="O121" i="3"/>
  <c r="S121" i="3"/>
  <c r="T121" i="3"/>
  <c r="AB121" i="3"/>
  <c r="AF121" i="3"/>
  <c r="AI121" i="3"/>
  <c r="AJ121" i="3"/>
  <c r="AM121" i="3"/>
  <c r="AN121" i="3"/>
  <c r="AQ121" i="3"/>
  <c r="AV121" i="3"/>
  <c r="N122" i="3"/>
  <c r="N121" i="3" s="1"/>
  <c r="O122" i="3"/>
  <c r="R122" i="3"/>
  <c r="R121" i="3" s="1"/>
  <c r="S122" i="3"/>
  <c r="T122" i="3"/>
  <c r="U122" i="3"/>
  <c r="U121" i="3" s="1"/>
  <c r="V122" i="3"/>
  <c r="V121" i="3" s="1"/>
  <c r="Y122" i="3"/>
  <c r="Y121" i="3" s="1"/>
  <c r="Z122" i="3"/>
  <c r="Z121" i="3" s="1"/>
  <c r="AB122" i="3"/>
  <c r="AC122" i="3"/>
  <c r="AC121" i="3" s="1"/>
  <c r="AD122" i="3"/>
  <c r="AD121" i="3" s="1"/>
  <c r="AF122" i="3"/>
  <c r="AG122" i="3"/>
  <c r="AG121" i="3" s="1"/>
  <c r="AI122" i="3"/>
  <c r="AJ122" i="3"/>
  <c r="AK122" i="3"/>
  <c r="AK121" i="3" s="1"/>
  <c r="AM122" i="3"/>
  <c r="AN122" i="3"/>
  <c r="AO122" i="3"/>
  <c r="AO121" i="3" s="1"/>
  <c r="AP122" i="3"/>
  <c r="AP121" i="3" s="1"/>
  <c r="AQ122" i="3"/>
  <c r="AT122" i="3"/>
  <c r="AT121" i="3" s="1"/>
  <c r="AW122" i="3"/>
  <c r="AW121" i="3" s="1"/>
  <c r="AX122" i="3"/>
  <c r="AX121" i="3" s="1"/>
  <c r="P123" i="3"/>
  <c r="T123" i="3"/>
  <c r="W123" i="3"/>
  <c r="W122" i="3" s="1"/>
  <c r="W121" i="3" s="1"/>
  <c r="X123" i="3"/>
  <c r="X122" i="3" s="1"/>
  <c r="X121" i="3" s="1"/>
  <c r="AA123" i="3"/>
  <c r="AA122" i="3" s="1"/>
  <c r="AA121" i="3" s="1"/>
  <c r="AD123" i="3"/>
  <c r="AH123" i="3"/>
  <c r="AK123" i="3"/>
  <c r="AO123" i="3"/>
  <c r="AR123" i="3"/>
  <c r="AT123" i="3"/>
  <c r="AU123" i="3"/>
  <c r="AU122" i="3" s="1"/>
  <c r="AU121" i="3" s="1"/>
  <c r="AV123" i="3"/>
  <c r="AV122" i="3" s="1"/>
  <c r="AW123" i="3"/>
  <c r="AY123" i="3" s="1"/>
  <c r="AY122" i="3" s="1"/>
  <c r="AY121" i="3" s="1"/>
  <c r="AX123" i="3"/>
  <c r="AZ123" i="3"/>
  <c r="AZ122" i="3" s="1"/>
  <c r="AZ121" i="3" s="1"/>
  <c r="BG123" i="3"/>
  <c r="AB124" i="3"/>
  <c r="AF124" i="3"/>
  <c r="AJ124" i="3"/>
  <c r="AN124" i="3"/>
  <c r="U125" i="3"/>
  <c r="U124" i="3" s="1"/>
  <c r="Y125" i="3"/>
  <c r="Y124" i="3" s="1"/>
  <c r="AB125" i="3"/>
  <c r="AC125" i="3"/>
  <c r="AC124" i="3" s="1"/>
  <c r="AF125" i="3"/>
  <c r="AG125" i="3"/>
  <c r="AG124" i="3" s="1"/>
  <c r="AJ125" i="3"/>
  <c r="AN125" i="3"/>
  <c r="AO125" i="3"/>
  <c r="AO124" i="3" s="1"/>
  <c r="N126" i="3"/>
  <c r="N125" i="3" s="1"/>
  <c r="N124" i="3" s="1"/>
  <c r="O126" i="3"/>
  <c r="O125" i="3" s="1"/>
  <c r="O124" i="3" s="1"/>
  <c r="R126" i="3"/>
  <c r="R125" i="3" s="1"/>
  <c r="R124" i="3" s="1"/>
  <c r="S126" i="3"/>
  <c r="S125" i="3" s="1"/>
  <c r="S124" i="3" s="1"/>
  <c r="U126" i="3"/>
  <c r="V126" i="3"/>
  <c r="V125" i="3" s="1"/>
  <c r="V124" i="3" s="1"/>
  <c r="W126" i="3"/>
  <c r="W125" i="3" s="1"/>
  <c r="W124" i="3" s="1"/>
  <c r="Y126" i="3"/>
  <c r="Z126" i="3"/>
  <c r="Z125" i="3" s="1"/>
  <c r="Z124" i="3" s="1"/>
  <c r="AB126" i="3"/>
  <c r="AC126" i="3"/>
  <c r="AD126" i="3"/>
  <c r="AD125" i="3" s="1"/>
  <c r="AD124" i="3" s="1"/>
  <c r="AF126" i="3"/>
  <c r="AG126" i="3"/>
  <c r="AH126" i="3"/>
  <c r="AH125" i="3" s="1"/>
  <c r="AH124" i="3" s="1"/>
  <c r="AI126" i="3"/>
  <c r="AI125" i="3" s="1"/>
  <c r="AI124" i="3" s="1"/>
  <c r="AJ126" i="3"/>
  <c r="AM126" i="3"/>
  <c r="AM125" i="3" s="1"/>
  <c r="AM124" i="3" s="1"/>
  <c r="AN126" i="3"/>
  <c r="AO126" i="3"/>
  <c r="AP126" i="3"/>
  <c r="AP125" i="3" s="1"/>
  <c r="AP124" i="3" s="1"/>
  <c r="AQ126" i="3"/>
  <c r="AQ125" i="3" s="1"/>
  <c r="AQ124" i="3" s="1"/>
  <c r="AT126" i="3"/>
  <c r="AT125" i="3" s="1"/>
  <c r="AT124" i="3" s="1"/>
  <c r="AU126" i="3"/>
  <c r="AU125" i="3" s="1"/>
  <c r="AU124" i="3" s="1"/>
  <c r="AX126" i="3"/>
  <c r="AX125" i="3" s="1"/>
  <c r="AX124" i="3" s="1"/>
  <c r="P127" i="3"/>
  <c r="P126" i="3" s="1"/>
  <c r="P125" i="3" s="1"/>
  <c r="P124" i="3" s="1"/>
  <c r="Q127" i="3"/>
  <c r="Q126" i="3" s="1"/>
  <c r="Q125" i="3" s="1"/>
  <c r="Q124" i="3" s="1"/>
  <c r="T127" i="3"/>
  <c r="T126" i="3" s="1"/>
  <c r="T125" i="3" s="1"/>
  <c r="T124" i="3" s="1"/>
  <c r="W127" i="3"/>
  <c r="AA127" i="3"/>
  <c r="AD127" i="3"/>
  <c r="AH127" i="3"/>
  <c r="AK127" i="3"/>
  <c r="AO127" i="3"/>
  <c r="AR127" i="3"/>
  <c r="AR126" i="3" s="1"/>
  <c r="AR125" i="3" s="1"/>
  <c r="AR124" i="3" s="1"/>
  <c r="AS127" i="3"/>
  <c r="AS126" i="3" s="1"/>
  <c r="AS125" i="3" s="1"/>
  <c r="AS124" i="3" s="1"/>
  <c r="AT127" i="3"/>
  <c r="AV127" i="3" s="1"/>
  <c r="AU127" i="3"/>
  <c r="AW127" i="3"/>
  <c r="AX127" i="3"/>
  <c r="BG127" i="3"/>
  <c r="K128" i="3"/>
  <c r="L128" i="3"/>
  <c r="M128" i="3"/>
  <c r="AB130" i="3"/>
  <c r="Q131" i="3"/>
  <c r="Q130" i="3" s="1"/>
  <c r="U131" i="3"/>
  <c r="U130" i="3" s="1"/>
  <c r="Y131" i="3"/>
  <c r="Y130" i="3" s="1"/>
  <c r="AC131" i="3"/>
  <c r="AC130" i="3" s="1"/>
  <c r="AG131" i="3"/>
  <c r="AG130" i="3" s="1"/>
  <c r="N132" i="3"/>
  <c r="N131" i="3" s="1"/>
  <c r="N130" i="3" s="1"/>
  <c r="O132" i="3"/>
  <c r="O131" i="3" s="1"/>
  <c r="O130" i="3" s="1"/>
  <c r="R132" i="3"/>
  <c r="R131" i="3" s="1"/>
  <c r="R130" i="3" s="1"/>
  <c r="S132" i="3"/>
  <c r="S131" i="3" s="1"/>
  <c r="S130" i="3" s="1"/>
  <c r="U132" i="3"/>
  <c r="V132" i="3"/>
  <c r="V131" i="3" s="1"/>
  <c r="V130" i="3" s="1"/>
  <c r="W132" i="3"/>
  <c r="W131" i="3" s="1"/>
  <c r="W130" i="3" s="1"/>
  <c r="Y132" i="3"/>
  <c r="Z132" i="3"/>
  <c r="Z131" i="3" s="1"/>
  <c r="Z130" i="3" s="1"/>
  <c r="AB132" i="3"/>
  <c r="AB131" i="3" s="1"/>
  <c r="AC132" i="3"/>
  <c r="AD132" i="3"/>
  <c r="AD131" i="3" s="1"/>
  <c r="AD130" i="3" s="1"/>
  <c r="AF132" i="3"/>
  <c r="AF131" i="3" s="1"/>
  <c r="AF130" i="3" s="1"/>
  <c r="AG132" i="3"/>
  <c r="AH132" i="3"/>
  <c r="AH131" i="3" s="1"/>
  <c r="AH130" i="3" s="1"/>
  <c r="AI132" i="3"/>
  <c r="AI131" i="3" s="1"/>
  <c r="AI130" i="3" s="1"/>
  <c r="AJ132" i="3"/>
  <c r="AJ131" i="3" s="1"/>
  <c r="AJ130" i="3" s="1"/>
  <c r="AM132" i="3"/>
  <c r="AM131" i="3" s="1"/>
  <c r="AM130" i="3" s="1"/>
  <c r="AN132" i="3"/>
  <c r="AN131" i="3" s="1"/>
  <c r="AN130" i="3" s="1"/>
  <c r="AP132" i="3"/>
  <c r="AP131" i="3" s="1"/>
  <c r="AP130" i="3" s="1"/>
  <c r="AQ132" i="3"/>
  <c r="AQ131" i="3" s="1"/>
  <c r="AQ130" i="3" s="1"/>
  <c r="AT132" i="3"/>
  <c r="AT131" i="3" s="1"/>
  <c r="AT130" i="3" s="1"/>
  <c r="AU132" i="3"/>
  <c r="AU131" i="3" s="1"/>
  <c r="AU130" i="3" s="1"/>
  <c r="AX132" i="3"/>
  <c r="AX131" i="3" s="1"/>
  <c r="AX130" i="3" s="1"/>
  <c r="P133" i="3"/>
  <c r="P132" i="3" s="1"/>
  <c r="P131" i="3" s="1"/>
  <c r="P130" i="3" s="1"/>
  <c r="Q133" i="3"/>
  <c r="Q132" i="3" s="1"/>
  <c r="T133" i="3"/>
  <c r="T132" i="3" s="1"/>
  <c r="T131" i="3" s="1"/>
  <c r="T130" i="3" s="1"/>
  <c r="W133" i="3"/>
  <c r="AA133" i="3"/>
  <c r="AD133" i="3"/>
  <c r="AH133" i="3"/>
  <c r="AK133" i="3"/>
  <c r="AO133" i="3"/>
  <c r="AO132" i="3" s="1"/>
  <c r="AO131" i="3" s="1"/>
  <c r="AO130" i="3" s="1"/>
  <c r="AR133" i="3"/>
  <c r="AR132" i="3" s="1"/>
  <c r="AR131" i="3" s="1"/>
  <c r="AR130" i="3" s="1"/>
  <c r="AS133" i="3"/>
  <c r="AS132" i="3" s="1"/>
  <c r="AS131" i="3" s="1"/>
  <c r="AS130" i="3" s="1"/>
  <c r="AT133" i="3"/>
  <c r="AV133" i="3" s="1"/>
  <c r="AU133" i="3"/>
  <c r="AW133" i="3"/>
  <c r="AX133" i="3"/>
  <c r="BG133" i="3"/>
  <c r="U134" i="3"/>
  <c r="Y134" i="3"/>
  <c r="AO134" i="3"/>
  <c r="N135" i="3"/>
  <c r="N134" i="3" s="1"/>
  <c r="R135" i="3"/>
  <c r="R134" i="3" s="1"/>
  <c r="V135" i="3"/>
  <c r="V134" i="3" s="1"/>
  <c r="Z135" i="3"/>
  <c r="Z134" i="3" s="1"/>
  <c r="AH135" i="3"/>
  <c r="AH134" i="3" s="1"/>
  <c r="AL135" i="3"/>
  <c r="AL134" i="3" s="1"/>
  <c r="AP135" i="3"/>
  <c r="AP134" i="3" s="1"/>
  <c r="N136" i="3"/>
  <c r="O136" i="3"/>
  <c r="O135" i="3" s="1"/>
  <c r="O134" i="3" s="1"/>
  <c r="P136" i="3"/>
  <c r="P135" i="3" s="1"/>
  <c r="P134" i="3" s="1"/>
  <c r="R136" i="3"/>
  <c r="S136" i="3"/>
  <c r="S135" i="3" s="1"/>
  <c r="S134" i="3" s="1"/>
  <c r="U136" i="3"/>
  <c r="U135" i="3" s="1"/>
  <c r="V136" i="3"/>
  <c r="W136" i="3"/>
  <c r="W135" i="3" s="1"/>
  <c r="W134" i="3" s="1"/>
  <c r="Y136" i="3"/>
  <c r="Y135" i="3" s="1"/>
  <c r="Z136" i="3"/>
  <c r="AA136" i="3"/>
  <c r="AA135" i="3" s="1"/>
  <c r="AA134" i="3" s="1"/>
  <c r="AB136" i="3"/>
  <c r="AB135" i="3" s="1"/>
  <c r="AB134" i="3" s="1"/>
  <c r="AC136" i="3"/>
  <c r="AC135" i="3" s="1"/>
  <c r="AC134" i="3" s="1"/>
  <c r="AF136" i="3"/>
  <c r="AF135" i="3" s="1"/>
  <c r="AF134" i="3" s="1"/>
  <c r="AG136" i="3"/>
  <c r="AG135" i="3" s="1"/>
  <c r="AG134" i="3" s="1"/>
  <c r="AI136" i="3"/>
  <c r="AI135" i="3" s="1"/>
  <c r="AI134" i="3" s="1"/>
  <c r="AJ136" i="3"/>
  <c r="AJ135" i="3" s="1"/>
  <c r="AJ134" i="3" s="1"/>
  <c r="AM136" i="3"/>
  <c r="AM135" i="3" s="1"/>
  <c r="AM134" i="3" s="1"/>
  <c r="AN136" i="3"/>
  <c r="AN135" i="3" s="1"/>
  <c r="AN134" i="3" s="1"/>
  <c r="AP136" i="3"/>
  <c r="AQ136" i="3"/>
  <c r="AQ135" i="3" s="1"/>
  <c r="AQ134" i="3" s="1"/>
  <c r="AR136" i="3"/>
  <c r="AR135" i="3" s="1"/>
  <c r="AR134" i="3" s="1"/>
  <c r="AU136" i="3"/>
  <c r="AU135" i="3" s="1"/>
  <c r="AU134" i="3" s="1"/>
  <c r="P137" i="3"/>
  <c r="Q137" i="3"/>
  <c r="Q136" i="3" s="1"/>
  <c r="Q135" i="3" s="1"/>
  <c r="Q134" i="3" s="1"/>
  <c r="T137" i="3"/>
  <c r="W137" i="3"/>
  <c r="AA137" i="3"/>
  <c r="AD137" i="3"/>
  <c r="AH137" i="3"/>
  <c r="AH136" i="3" s="1"/>
  <c r="AK137" i="3"/>
  <c r="AK136" i="3" s="1"/>
  <c r="AK135" i="3" s="1"/>
  <c r="AK134" i="3" s="1"/>
  <c r="AL137" i="3"/>
  <c r="AL136" i="3" s="1"/>
  <c r="AO137" i="3"/>
  <c r="AO136" i="3" s="1"/>
  <c r="AO135" i="3" s="1"/>
  <c r="AR137" i="3"/>
  <c r="AT137" i="3"/>
  <c r="AU137" i="3"/>
  <c r="AW137" i="3"/>
  <c r="AW136" i="3" s="1"/>
  <c r="AW135" i="3" s="1"/>
  <c r="AW134" i="3" s="1"/>
  <c r="AX137" i="3"/>
  <c r="BG137" i="3"/>
  <c r="V138" i="3"/>
  <c r="AH138" i="3"/>
  <c r="AP138" i="3"/>
  <c r="O139" i="3"/>
  <c r="S139" i="3"/>
  <c r="AE139" i="3"/>
  <c r="AI139" i="3"/>
  <c r="AM139" i="3"/>
  <c r="AQ139" i="3"/>
  <c r="AY139" i="3"/>
  <c r="N140" i="3"/>
  <c r="N139" i="3" s="1"/>
  <c r="N138" i="3" s="1"/>
  <c r="O140" i="3"/>
  <c r="P140" i="3"/>
  <c r="P139" i="3" s="1"/>
  <c r="R140" i="3"/>
  <c r="R139" i="3" s="1"/>
  <c r="R138" i="3" s="1"/>
  <c r="S140" i="3"/>
  <c r="T140" i="3"/>
  <c r="T139" i="3" s="1"/>
  <c r="U140" i="3"/>
  <c r="U139" i="3" s="1"/>
  <c r="V140" i="3"/>
  <c r="V139" i="3" s="1"/>
  <c r="Y140" i="3"/>
  <c r="Y139" i="3" s="1"/>
  <c r="Z140" i="3"/>
  <c r="Z139" i="3" s="1"/>
  <c r="Z138" i="3" s="1"/>
  <c r="AB140" i="3"/>
  <c r="AB139" i="3" s="1"/>
  <c r="AC140" i="3"/>
  <c r="AC139" i="3" s="1"/>
  <c r="AF140" i="3"/>
  <c r="AF139" i="3" s="1"/>
  <c r="AG140" i="3"/>
  <c r="AG139" i="3" s="1"/>
  <c r="AG138" i="3" s="1"/>
  <c r="AI140" i="3"/>
  <c r="AJ140" i="3"/>
  <c r="AJ139" i="3" s="1"/>
  <c r="AK140" i="3"/>
  <c r="AK139" i="3" s="1"/>
  <c r="AM140" i="3"/>
  <c r="AN140" i="3"/>
  <c r="AN139" i="3" s="1"/>
  <c r="AP140" i="3"/>
  <c r="AP139" i="3" s="1"/>
  <c r="AQ140" i="3"/>
  <c r="AR140" i="3"/>
  <c r="AR139" i="3" s="1"/>
  <c r="AR138" i="3" s="1"/>
  <c r="AW140" i="3"/>
  <c r="AW139" i="3" s="1"/>
  <c r="P141" i="3"/>
  <c r="Q141" i="3" s="1"/>
  <c r="Q140" i="3" s="1"/>
  <c r="Q139" i="3" s="1"/>
  <c r="T141" i="3"/>
  <c r="W141" i="3"/>
  <c r="AA141" i="3"/>
  <c r="AA140" i="3" s="1"/>
  <c r="AA139" i="3" s="1"/>
  <c r="AD141" i="3"/>
  <c r="AD140" i="3" s="1"/>
  <c r="AD139" i="3" s="1"/>
  <c r="AE141" i="3"/>
  <c r="AE140" i="3" s="1"/>
  <c r="AH141" i="3"/>
  <c r="AH140" i="3" s="1"/>
  <c r="AH139" i="3" s="1"/>
  <c r="AK141" i="3"/>
  <c r="AO141" i="3"/>
  <c r="AR141" i="3"/>
  <c r="AT141" i="3"/>
  <c r="AT140" i="3" s="1"/>
  <c r="AT139" i="3" s="1"/>
  <c r="AT138" i="3" s="1"/>
  <c r="AU141" i="3"/>
  <c r="AW141" i="3"/>
  <c r="AX141" i="3"/>
  <c r="AX140" i="3" s="1"/>
  <c r="AX139" i="3" s="1"/>
  <c r="AX138" i="3" s="1"/>
  <c r="AY141" i="3"/>
  <c r="AY140" i="3" s="1"/>
  <c r="BG141" i="3"/>
  <c r="O142" i="3"/>
  <c r="S142" i="3"/>
  <c r="AE142" i="3"/>
  <c r="AI142" i="3"/>
  <c r="AM142" i="3"/>
  <c r="AQ142" i="3"/>
  <c r="AY142" i="3"/>
  <c r="N143" i="3"/>
  <c r="N142" i="3" s="1"/>
  <c r="O143" i="3"/>
  <c r="P143" i="3"/>
  <c r="P142" i="3" s="1"/>
  <c r="R143" i="3"/>
  <c r="R142" i="3" s="1"/>
  <c r="S143" i="3"/>
  <c r="T143" i="3"/>
  <c r="T142" i="3" s="1"/>
  <c r="U143" i="3"/>
  <c r="U142" i="3" s="1"/>
  <c r="V143" i="3"/>
  <c r="V142" i="3" s="1"/>
  <c r="Y143" i="3"/>
  <c r="Y142" i="3" s="1"/>
  <c r="Z143" i="3"/>
  <c r="Z142" i="3" s="1"/>
  <c r="AB143" i="3"/>
  <c r="AB142" i="3" s="1"/>
  <c r="AC143" i="3"/>
  <c r="AC142" i="3" s="1"/>
  <c r="AF143" i="3"/>
  <c r="AF142" i="3" s="1"/>
  <c r="AG143" i="3"/>
  <c r="AG142" i="3" s="1"/>
  <c r="AI143" i="3"/>
  <c r="AJ143" i="3"/>
  <c r="AJ142" i="3" s="1"/>
  <c r="AK143" i="3"/>
  <c r="AK142" i="3" s="1"/>
  <c r="AM143" i="3"/>
  <c r="AN143" i="3"/>
  <c r="AN142" i="3" s="1"/>
  <c r="AP143" i="3"/>
  <c r="AP142" i="3" s="1"/>
  <c r="AQ143" i="3"/>
  <c r="AR143" i="3"/>
  <c r="AR142" i="3" s="1"/>
  <c r="AW143" i="3"/>
  <c r="AW142" i="3" s="1"/>
  <c r="P144" i="3"/>
  <c r="Q144" i="3" s="1"/>
  <c r="Q143" i="3" s="1"/>
  <c r="Q142" i="3" s="1"/>
  <c r="T144" i="3"/>
  <c r="W144" i="3"/>
  <c r="AA144" i="3"/>
  <c r="AA143" i="3" s="1"/>
  <c r="AA142" i="3" s="1"/>
  <c r="AD144" i="3"/>
  <c r="AD143" i="3" s="1"/>
  <c r="AD142" i="3" s="1"/>
  <c r="AE144" i="3"/>
  <c r="AE143" i="3" s="1"/>
  <c r="AH144" i="3"/>
  <c r="AH143" i="3" s="1"/>
  <c r="AH142" i="3" s="1"/>
  <c r="AK144" i="3"/>
  <c r="AO144" i="3"/>
  <c r="AR144" i="3"/>
  <c r="AT144" i="3"/>
  <c r="AT143" i="3" s="1"/>
  <c r="AT142" i="3" s="1"/>
  <c r="AU144" i="3"/>
  <c r="AW144" i="3"/>
  <c r="AX144" i="3"/>
  <c r="AX143" i="3" s="1"/>
  <c r="AX142" i="3" s="1"/>
  <c r="AY144" i="3"/>
  <c r="AY143" i="3" s="1"/>
  <c r="BG144" i="3"/>
  <c r="O145" i="3"/>
  <c r="S145" i="3"/>
  <c r="AE145" i="3"/>
  <c r="AI145" i="3"/>
  <c r="AM145" i="3"/>
  <c r="AQ145" i="3"/>
  <c r="AY145" i="3"/>
  <c r="N146" i="3"/>
  <c r="N145" i="3" s="1"/>
  <c r="O146" i="3"/>
  <c r="P146" i="3"/>
  <c r="P145" i="3" s="1"/>
  <c r="R146" i="3"/>
  <c r="R145" i="3" s="1"/>
  <c r="S146" i="3"/>
  <c r="T146" i="3"/>
  <c r="T145" i="3" s="1"/>
  <c r="U146" i="3"/>
  <c r="U145" i="3" s="1"/>
  <c r="V146" i="3"/>
  <c r="V145" i="3" s="1"/>
  <c r="Y146" i="3"/>
  <c r="Y145" i="3" s="1"/>
  <c r="Z146" i="3"/>
  <c r="Z145" i="3" s="1"/>
  <c r="AB146" i="3"/>
  <c r="AB145" i="3" s="1"/>
  <c r="AC146" i="3"/>
  <c r="AC145" i="3" s="1"/>
  <c r="AF146" i="3"/>
  <c r="AF145" i="3" s="1"/>
  <c r="AG146" i="3"/>
  <c r="AG145" i="3" s="1"/>
  <c r="AI146" i="3"/>
  <c r="AJ146" i="3"/>
  <c r="AJ145" i="3" s="1"/>
  <c r="AK146" i="3"/>
  <c r="AK145" i="3" s="1"/>
  <c r="AM146" i="3"/>
  <c r="AN146" i="3"/>
  <c r="AN145" i="3" s="1"/>
  <c r="AP146" i="3"/>
  <c r="AP145" i="3" s="1"/>
  <c r="AQ146" i="3"/>
  <c r="AR146" i="3"/>
  <c r="AR145" i="3" s="1"/>
  <c r="AW146" i="3"/>
  <c r="AW145" i="3" s="1"/>
  <c r="P147" i="3"/>
  <c r="Q147" i="3" s="1"/>
  <c r="Q146" i="3" s="1"/>
  <c r="Q145" i="3" s="1"/>
  <c r="T147" i="3"/>
  <c r="W147" i="3"/>
  <c r="AA147" i="3"/>
  <c r="AA146" i="3" s="1"/>
  <c r="AA145" i="3" s="1"/>
  <c r="AD147" i="3"/>
  <c r="AD146" i="3" s="1"/>
  <c r="AD145" i="3" s="1"/>
  <c r="AE147" i="3"/>
  <c r="AE146" i="3" s="1"/>
  <c r="AH147" i="3"/>
  <c r="AH146" i="3" s="1"/>
  <c r="AH145" i="3" s="1"/>
  <c r="AK147" i="3"/>
  <c r="AO147" i="3"/>
  <c r="AR147" i="3"/>
  <c r="AT147" i="3"/>
  <c r="AT146" i="3" s="1"/>
  <c r="AT145" i="3" s="1"/>
  <c r="AU147" i="3"/>
  <c r="AW147" i="3"/>
  <c r="AX147" i="3"/>
  <c r="AX146" i="3" s="1"/>
  <c r="AX145" i="3" s="1"/>
  <c r="AY147" i="3"/>
  <c r="AY146" i="3" s="1"/>
  <c r="BG147" i="3"/>
  <c r="O148" i="3"/>
  <c r="S148" i="3"/>
  <c r="AE148" i="3"/>
  <c r="AI148" i="3"/>
  <c r="AM148" i="3"/>
  <c r="AQ148" i="3"/>
  <c r="AY148" i="3"/>
  <c r="N149" i="3"/>
  <c r="N148" i="3" s="1"/>
  <c r="O149" i="3"/>
  <c r="P149" i="3"/>
  <c r="P148" i="3" s="1"/>
  <c r="R149" i="3"/>
  <c r="R148" i="3" s="1"/>
  <c r="S149" i="3"/>
  <c r="T149" i="3"/>
  <c r="T148" i="3" s="1"/>
  <c r="U149" i="3"/>
  <c r="U148" i="3" s="1"/>
  <c r="V149" i="3"/>
  <c r="V148" i="3" s="1"/>
  <c r="Y149" i="3"/>
  <c r="Y148" i="3" s="1"/>
  <c r="Z149" i="3"/>
  <c r="Z148" i="3" s="1"/>
  <c r="AB149" i="3"/>
  <c r="AB148" i="3" s="1"/>
  <c r="AC149" i="3"/>
  <c r="AC148" i="3" s="1"/>
  <c r="AF149" i="3"/>
  <c r="AF148" i="3" s="1"/>
  <c r="AG149" i="3"/>
  <c r="AG148" i="3" s="1"/>
  <c r="AI149" i="3"/>
  <c r="AJ149" i="3"/>
  <c r="AJ148" i="3" s="1"/>
  <c r="AK149" i="3"/>
  <c r="AK148" i="3" s="1"/>
  <c r="AM149" i="3"/>
  <c r="AN149" i="3"/>
  <c r="AN148" i="3" s="1"/>
  <c r="AP149" i="3"/>
  <c r="AP148" i="3" s="1"/>
  <c r="AQ149" i="3"/>
  <c r="AR149" i="3"/>
  <c r="AR148" i="3" s="1"/>
  <c r="AW149" i="3"/>
  <c r="AW148" i="3" s="1"/>
  <c r="P150" i="3"/>
  <c r="Q150" i="3" s="1"/>
  <c r="Q149" i="3" s="1"/>
  <c r="Q148" i="3" s="1"/>
  <c r="T150" i="3"/>
  <c r="W150" i="3"/>
  <c r="AA150" i="3"/>
  <c r="AA149" i="3" s="1"/>
  <c r="AA148" i="3" s="1"/>
  <c r="AD150" i="3"/>
  <c r="AD149" i="3" s="1"/>
  <c r="AD148" i="3" s="1"/>
  <c r="AE150" i="3"/>
  <c r="AE149" i="3" s="1"/>
  <c r="AH150" i="3"/>
  <c r="AH149" i="3" s="1"/>
  <c r="AH148" i="3" s="1"/>
  <c r="AK150" i="3"/>
  <c r="AO150" i="3"/>
  <c r="AR150" i="3"/>
  <c r="AT150" i="3"/>
  <c r="AT149" i="3" s="1"/>
  <c r="AT148" i="3" s="1"/>
  <c r="AU150" i="3"/>
  <c r="AW150" i="3"/>
  <c r="AX150" i="3"/>
  <c r="AX149" i="3" s="1"/>
  <c r="AX148" i="3" s="1"/>
  <c r="AY150" i="3"/>
  <c r="AY149" i="3" s="1"/>
  <c r="BG150" i="3"/>
  <c r="W154" i="3"/>
  <c r="W153" i="3" s="1"/>
  <c r="AI155" i="3"/>
  <c r="AM155" i="3"/>
  <c r="AM154" i="3" s="1"/>
  <c r="AM153" i="3" s="1"/>
  <c r="AQ155" i="3"/>
  <c r="AY155" i="3"/>
  <c r="K156" i="3"/>
  <c r="K155" i="3" s="1"/>
  <c r="K154" i="3" s="1"/>
  <c r="K153" i="3" s="1"/>
  <c r="L156" i="3"/>
  <c r="L155" i="3" s="1"/>
  <c r="N156" i="3"/>
  <c r="N155" i="3" s="1"/>
  <c r="O156" i="3"/>
  <c r="O155" i="3" s="1"/>
  <c r="Q156" i="3"/>
  <c r="Q155" i="3" s="1"/>
  <c r="R156" i="3"/>
  <c r="R155" i="3" s="1"/>
  <c r="S156" i="3"/>
  <c r="S155" i="3" s="1"/>
  <c r="U156" i="3"/>
  <c r="U155" i="3" s="1"/>
  <c r="U154" i="3" s="1"/>
  <c r="V156" i="3"/>
  <c r="V155" i="3" s="1"/>
  <c r="V154" i="3" s="1"/>
  <c r="V153" i="3" s="1"/>
  <c r="Y156" i="3"/>
  <c r="Y155" i="3" s="1"/>
  <c r="Z156" i="3"/>
  <c r="Z155" i="3" s="1"/>
  <c r="AB156" i="3"/>
  <c r="AB155" i="3" s="1"/>
  <c r="AC156" i="3"/>
  <c r="AC155" i="3" s="1"/>
  <c r="AC154" i="3" s="1"/>
  <c r="AF156" i="3"/>
  <c r="AF155" i="3" s="1"/>
  <c r="AG156" i="3"/>
  <c r="AG155" i="3" s="1"/>
  <c r="AI156" i="3"/>
  <c r="AJ156" i="3"/>
  <c r="AJ155" i="3" s="1"/>
  <c r="AJ154" i="3" s="1"/>
  <c r="AJ153" i="3" s="1"/>
  <c r="AK156" i="3"/>
  <c r="AK155" i="3" s="1"/>
  <c r="AM156" i="3"/>
  <c r="AN156" i="3"/>
  <c r="AN155" i="3" s="1"/>
  <c r="AN154" i="3" s="1"/>
  <c r="AN153" i="3" s="1"/>
  <c r="AP156" i="3"/>
  <c r="AP155" i="3" s="1"/>
  <c r="AQ156" i="3"/>
  <c r="AW156" i="3"/>
  <c r="AW155" i="3" s="1"/>
  <c r="AW154" i="3" s="1"/>
  <c r="AW153" i="3" s="1"/>
  <c r="M157" i="3"/>
  <c r="Q157" i="3" s="1"/>
  <c r="P157" i="3"/>
  <c r="P156" i="3" s="1"/>
  <c r="P155" i="3" s="1"/>
  <c r="T157" i="3"/>
  <c r="X157" i="3" s="1"/>
  <c r="X156" i="3" s="1"/>
  <c r="X155" i="3" s="1"/>
  <c r="X154" i="3" s="1"/>
  <c r="X153" i="3" s="1"/>
  <c r="W157" i="3"/>
  <c r="W156" i="3" s="1"/>
  <c r="W155" i="3" s="1"/>
  <c r="AA157" i="3"/>
  <c r="AA156" i="3" s="1"/>
  <c r="AA155" i="3" s="1"/>
  <c r="AD157" i="3"/>
  <c r="AD156" i="3" s="1"/>
  <c r="AD155" i="3" s="1"/>
  <c r="AE157" i="3"/>
  <c r="AE156" i="3" s="1"/>
  <c r="AE155" i="3" s="1"/>
  <c r="AE154" i="3" s="1"/>
  <c r="AE153" i="3" s="1"/>
  <c r="AH157" i="3"/>
  <c r="AH156" i="3" s="1"/>
  <c r="AH155" i="3" s="1"/>
  <c r="AK157" i="3"/>
  <c r="AL157" i="3"/>
  <c r="AL156" i="3" s="1"/>
  <c r="AL155" i="3" s="1"/>
  <c r="AO157" i="3"/>
  <c r="AR157" i="3"/>
  <c r="AR156" i="3" s="1"/>
  <c r="AR155" i="3" s="1"/>
  <c r="AT157" i="3"/>
  <c r="AT156" i="3" s="1"/>
  <c r="AT155" i="3" s="1"/>
  <c r="AU157" i="3"/>
  <c r="AU156" i="3" s="1"/>
  <c r="AU155" i="3" s="1"/>
  <c r="AU154" i="3" s="1"/>
  <c r="AU153" i="3" s="1"/>
  <c r="AW157" i="3"/>
  <c r="AX157" i="3"/>
  <c r="AX156" i="3" s="1"/>
  <c r="AX155" i="3" s="1"/>
  <c r="AX154" i="3" s="1"/>
  <c r="AX153" i="3" s="1"/>
  <c r="AY157" i="3"/>
  <c r="AY156" i="3" s="1"/>
  <c r="BG157" i="3"/>
  <c r="L158" i="3"/>
  <c r="AB158" i="3"/>
  <c r="AF158" i="3"/>
  <c r="AJ158" i="3"/>
  <c r="AN158" i="3"/>
  <c r="AR158" i="3"/>
  <c r="AV158" i="3"/>
  <c r="K159" i="3"/>
  <c r="K158" i="3" s="1"/>
  <c r="L159" i="3"/>
  <c r="N159" i="3"/>
  <c r="N158" i="3" s="1"/>
  <c r="O159" i="3"/>
  <c r="O158" i="3" s="1"/>
  <c r="O154" i="3" s="1"/>
  <c r="O153" i="3" s="1"/>
  <c r="R159" i="3"/>
  <c r="R158" i="3" s="1"/>
  <c r="S159" i="3"/>
  <c r="S158" i="3" s="1"/>
  <c r="U159" i="3"/>
  <c r="U158" i="3" s="1"/>
  <c r="V159" i="3"/>
  <c r="V158" i="3" s="1"/>
  <c r="Y159" i="3"/>
  <c r="Y158" i="3" s="1"/>
  <c r="Z159" i="3"/>
  <c r="Z158" i="3" s="1"/>
  <c r="AB159" i="3"/>
  <c r="AC159" i="3"/>
  <c r="AC158" i="3" s="1"/>
  <c r="AD159" i="3"/>
  <c r="AD158" i="3" s="1"/>
  <c r="AF159" i="3"/>
  <c r="AG159" i="3"/>
  <c r="AG158" i="3" s="1"/>
  <c r="AI159" i="3"/>
  <c r="AI158" i="3" s="1"/>
  <c r="AJ159" i="3"/>
  <c r="AM159" i="3"/>
  <c r="AM158" i="3" s="1"/>
  <c r="AN159" i="3"/>
  <c r="AP159" i="3"/>
  <c r="AP158" i="3" s="1"/>
  <c r="AQ159" i="3"/>
  <c r="AQ158" i="3" s="1"/>
  <c r="AT159" i="3"/>
  <c r="AT158" i="3" s="1"/>
  <c r="AX159" i="3"/>
  <c r="AX158" i="3" s="1"/>
  <c r="M160" i="3"/>
  <c r="Q160" i="3" s="1"/>
  <c r="Q159" i="3" s="1"/>
  <c r="Q158" i="3" s="1"/>
  <c r="P160" i="3"/>
  <c r="P159" i="3" s="1"/>
  <c r="P158" i="3" s="1"/>
  <c r="T160" i="3"/>
  <c r="T159" i="3" s="1"/>
  <c r="T158" i="3" s="1"/>
  <c r="W160" i="3"/>
  <c r="W159" i="3" s="1"/>
  <c r="W158" i="3" s="1"/>
  <c r="X160" i="3"/>
  <c r="X159" i="3" s="1"/>
  <c r="X158" i="3" s="1"/>
  <c r="AA160" i="3"/>
  <c r="AA159" i="3" s="1"/>
  <c r="AA158" i="3" s="1"/>
  <c r="AD160" i="3"/>
  <c r="AE160" i="3"/>
  <c r="AE159" i="3" s="1"/>
  <c r="AE158" i="3" s="1"/>
  <c r="AH160" i="3"/>
  <c r="AK160" i="3"/>
  <c r="AK159" i="3" s="1"/>
  <c r="AK158" i="3" s="1"/>
  <c r="AO160" i="3"/>
  <c r="AR160" i="3"/>
  <c r="AR159" i="3" s="1"/>
  <c r="AT160" i="3"/>
  <c r="AU160" i="3"/>
  <c r="AU159" i="3" s="1"/>
  <c r="AU158" i="3" s="1"/>
  <c r="AV160" i="3"/>
  <c r="AV159" i="3" s="1"/>
  <c r="AW160" i="3"/>
  <c r="AW159" i="3" s="1"/>
  <c r="AW158" i="3" s="1"/>
  <c r="AX160" i="3"/>
  <c r="AY160" i="3"/>
  <c r="AY159" i="3" s="1"/>
  <c r="AY158" i="3" s="1"/>
  <c r="AZ160" i="3"/>
  <c r="AZ159" i="3" s="1"/>
  <c r="AZ158" i="3" s="1"/>
  <c r="BG160" i="3"/>
  <c r="AC161" i="3"/>
  <c r="AS161" i="3"/>
  <c r="AW161" i="3"/>
  <c r="K162" i="3"/>
  <c r="K161" i="3" s="1"/>
  <c r="O162" i="3"/>
  <c r="O161" i="3" s="1"/>
  <c r="S162" i="3"/>
  <c r="S161" i="3" s="1"/>
  <c r="W162" i="3"/>
  <c r="W161" i="3" s="1"/>
  <c r="AI162" i="3"/>
  <c r="AI161" i="3" s="1"/>
  <c r="AM162" i="3"/>
  <c r="AM161" i="3" s="1"/>
  <c r="AQ162" i="3"/>
  <c r="AQ161" i="3" s="1"/>
  <c r="AY162" i="3"/>
  <c r="AY161" i="3" s="1"/>
  <c r="K163" i="3"/>
  <c r="L163" i="3"/>
  <c r="L162" i="3" s="1"/>
  <c r="L161" i="3" s="1"/>
  <c r="N163" i="3"/>
  <c r="N162" i="3" s="1"/>
  <c r="N161" i="3" s="1"/>
  <c r="O163" i="3"/>
  <c r="R163" i="3"/>
  <c r="R162" i="3" s="1"/>
  <c r="R161" i="3" s="1"/>
  <c r="S163" i="3"/>
  <c r="U163" i="3"/>
  <c r="U162" i="3" s="1"/>
  <c r="U161" i="3" s="1"/>
  <c r="V163" i="3"/>
  <c r="V162" i="3" s="1"/>
  <c r="V161" i="3" s="1"/>
  <c r="Y163" i="3"/>
  <c r="Y162" i="3" s="1"/>
  <c r="Y161" i="3" s="1"/>
  <c r="Z163" i="3"/>
  <c r="Z162" i="3" s="1"/>
  <c r="Z161" i="3" s="1"/>
  <c r="AB163" i="3"/>
  <c r="AB162" i="3" s="1"/>
  <c r="AB161" i="3" s="1"/>
  <c r="AC163" i="3"/>
  <c r="AC162" i="3" s="1"/>
  <c r="AF163" i="3"/>
  <c r="AF162" i="3" s="1"/>
  <c r="AF161" i="3" s="1"/>
  <c r="AG163" i="3"/>
  <c r="AG162" i="3" s="1"/>
  <c r="AG161" i="3" s="1"/>
  <c r="AI163" i="3"/>
  <c r="AJ163" i="3"/>
  <c r="AJ162" i="3" s="1"/>
  <c r="AJ161" i="3" s="1"/>
  <c r="AK163" i="3"/>
  <c r="AK162" i="3" s="1"/>
  <c r="AK161" i="3" s="1"/>
  <c r="AM163" i="3"/>
  <c r="AN163" i="3"/>
  <c r="AN162" i="3" s="1"/>
  <c r="AN161" i="3" s="1"/>
  <c r="AP163" i="3"/>
  <c r="AP162" i="3" s="1"/>
  <c r="AP161" i="3" s="1"/>
  <c r="AQ163" i="3"/>
  <c r="AW163" i="3"/>
  <c r="AW162" i="3" s="1"/>
  <c r="M164" i="3"/>
  <c r="Q164" i="3" s="1"/>
  <c r="Q163" i="3" s="1"/>
  <c r="Q162" i="3" s="1"/>
  <c r="Q161" i="3" s="1"/>
  <c r="P164" i="3"/>
  <c r="P163" i="3" s="1"/>
  <c r="P162" i="3" s="1"/>
  <c r="P161" i="3" s="1"/>
  <c r="T164" i="3"/>
  <c r="X164" i="3" s="1"/>
  <c r="X163" i="3" s="1"/>
  <c r="X162" i="3" s="1"/>
  <c r="X161" i="3" s="1"/>
  <c r="W164" i="3"/>
  <c r="W163" i="3" s="1"/>
  <c r="AA164" i="3"/>
  <c r="AA163" i="3" s="1"/>
  <c r="AA162" i="3" s="1"/>
  <c r="AA161" i="3" s="1"/>
  <c r="AD164" i="3"/>
  <c r="AD163" i="3" s="1"/>
  <c r="AD162" i="3" s="1"/>
  <c r="AD161" i="3" s="1"/>
  <c r="AE164" i="3"/>
  <c r="AE163" i="3" s="1"/>
  <c r="AE162" i="3" s="1"/>
  <c r="AE161" i="3" s="1"/>
  <c r="AH164" i="3"/>
  <c r="AH163" i="3" s="1"/>
  <c r="AH162" i="3" s="1"/>
  <c r="AH161" i="3" s="1"/>
  <c r="AK164" i="3"/>
  <c r="AL164" i="3"/>
  <c r="AL163" i="3" s="1"/>
  <c r="AL162" i="3" s="1"/>
  <c r="AL161" i="3" s="1"/>
  <c r="AO164" i="3"/>
  <c r="AS164" i="3" s="1"/>
  <c r="AS163" i="3" s="1"/>
  <c r="AS162" i="3" s="1"/>
  <c r="AR164" i="3"/>
  <c r="AR163" i="3" s="1"/>
  <c r="AR162" i="3" s="1"/>
  <c r="AR161" i="3" s="1"/>
  <c r="AT164" i="3"/>
  <c r="AT163" i="3" s="1"/>
  <c r="AT162" i="3" s="1"/>
  <c r="AT161" i="3" s="1"/>
  <c r="AU164" i="3"/>
  <c r="AU163" i="3" s="1"/>
  <c r="AU162" i="3" s="1"/>
  <c r="AU161" i="3" s="1"/>
  <c r="AW164" i="3"/>
  <c r="AX164" i="3"/>
  <c r="AX163" i="3" s="1"/>
  <c r="AX162" i="3" s="1"/>
  <c r="AX161" i="3" s="1"/>
  <c r="AY164" i="3"/>
  <c r="AY163" i="3" s="1"/>
  <c r="BG164" i="3"/>
  <c r="AN165" i="3"/>
  <c r="N166" i="3"/>
  <c r="N165" i="3" s="1"/>
  <c r="L167" i="3"/>
  <c r="P167" i="3"/>
  <c r="AB167" i="3"/>
  <c r="AF167" i="3"/>
  <c r="AJ167" i="3"/>
  <c r="AJ166" i="3" s="1"/>
  <c r="AN167" i="3"/>
  <c r="AN166" i="3" s="1"/>
  <c r="K168" i="3"/>
  <c r="K167" i="3" s="1"/>
  <c r="L168" i="3"/>
  <c r="N168" i="3"/>
  <c r="N167" i="3" s="1"/>
  <c r="O168" i="3"/>
  <c r="O167" i="3" s="1"/>
  <c r="O166" i="3" s="1"/>
  <c r="O165" i="3" s="1"/>
  <c r="P168" i="3"/>
  <c r="R168" i="3"/>
  <c r="S168" i="3"/>
  <c r="S167" i="3" s="1"/>
  <c r="S166" i="3" s="1"/>
  <c r="U168" i="3"/>
  <c r="U167" i="3" s="1"/>
  <c r="V168" i="3"/>
  <c r="W168" i="3"/>
  <c r="W167" i="3" s="1"/>
  <c r="Y168" i="3"/>
  <c r="Y167" i="3" s="1"/>
  <c r="Z168" i="3"/>
  <c r="Z167" i="3" s="1"/>
  <c r="Z166" i="3" s="1"/>
  <c r="Z165" i="3" s="1"/>
  <c r="AB168" i="3"/>
  <c r="AC168" i="3"/>
  <c r="AC167" i="3" s="1"/>
  <c r="AD168" i="3"/>
  <c r="AD167" i="3" s="1"/>
  <c r="AF168" i="3"/>
  <c r="AG168" i="3"/>
  <c r="AG167" i="3" s="1"/>
  <c r="AH168" i="3"/>
  <c r="AI168" i="3"/>
  <c r="AI167" i="3" s="1"/>
  <c r="AI166" i="3" s="1"/>
  <c r="AJ168" i="3"/>
  <c r="AM168" i="3"/>
  <c r="AM167" i="3" s="1"/>
  <c r="AN168" i="3"/>
  <c r="AO168" i="3"/>
  <c r="AO167" i="3" s="1"/>
  <c r="AP168" i="3"/>
  <c r="AQ168" i="3"/>
  <c r="AQ167" i="3" s="1"/>
  <c r="AT168" i="3"/>
  <c r="AT167" i="3" s="1"/>
  <c r="AU168" i="3"/>
  <c r="AU167" i="3" s="1"/>
  <c r="AX168" i="3"/>
  <c r="M169" i="3"/>
  <c r="M168" i="3" s="1"/>
  <c r="Q169" i="3"/>
  <c r="Q168" i="3" s="1"/>
  <c r="Q167" i="3" s="1"/>
  <c r="T169" i="3"/>
  <c r="T168" i="3" s="1"/>
  <c r="T167" i="3" s="1"/>
  <c r="T166" i="3" s="1"/>
  <c r="T165" i="3" s="1"/>
  <c r="W169" i="3"/>
  <c r="X169" i="3"/>
  <c r="X168" i="3" s="1"/>
  <c r="AA169" i="3"/>
  <c r="AD169" i="3"/>
  <c r="AH169" i="3"/>
  <c r="AL169" i="3" s="1"/>
  <c r="AL168" i="3" s="1"/>
  <c r="AK169" i="3"/>
  <c r="AK168" i="3" s="1"/>
  <c r="AO169" i="3"/>
  <c r="AR169" i="3"/>
  <c r="AR168" i="3" s="1"/>
  <c r="AR167" i="3" s="1"/>
  <c r="AR166" i="3" s="1"/>
  <c r="AS169" i="3"/>
  <c r="AS168" i="3" s="1"/>
  <c r="AT169" i="3"/>
  <c r="AU169" i="3"/>
  <c r="AV169" i="3"/>
  <c r="AV168" i="3" s="1"/>
  <c r="AW169" i="3"/>
  <c r="AX169" i="3"/>
  <c r="BG169" i="3"/>
  <c r="K170" i="3"/>
  <c r="L170" i="3"/>
  <c r="N170" i="3"/>
  <c r="O170" i="3"/>
  <c r="P170" i="3"/>
  <c r="R170" i="3"/>
  <c r="S170" i="3"/>
  <c r="U170" i="3"/>
  <c r="V170" i="3"/>
  <c r="W170" i="3"/>
  <c r="Y170" i="3"/>
  <c r="Z170" i="3"/>
  <c r="AB170" i="3"/>
  <c r="AC170" i="3"/>
  <c r="AD170" i="3"/>
  <c r="AF170" i="3"/>
  <c r="AG170" i="3"/>
  <c r="AH170" i="3"/>
  <c r="AI170" i="3"/>
  <c r="AJ170" i="3"/>
  <c r="AM170" i="3"/>
  <c r="AN170" i="3"/>
  <c r="AO170" i="3"/>
  <c r="AP170" i="3"/>
  <c r="AQ170" i="3"/>
  <c r="AT170" i="3"/>
  <c r="AU170" i="3"/>
  <c r="AX170" i="3"/>
  <c r="M171" i="3"/>
  <c r="M170" i="3" s="1"/>
  <c r="Q171" i="3"/>
  <c r="Q170" i="3" s="1"/>
  <c r="T171" i="3"/>
  <c r="T170" i="3" s="1"/>
  <c r="W171" i="3"/>
  <c r="X171" i="3"/>
  <c r="X170" i="3" s="1"/>
  <c r="X167" i="3" s="1"/>
  <c r="AA171" i="3"/>
  <c r="AD171" i="3"/>
  <c r="AH171" i="3"/>
  <c r="AK171" i="3"/>
  <c r="AO171" i="3"/>
  <c r="AR171" i="3"/>
  <c r="AR170" i="3" s="1"/>
  <c r="AS171" i="3"/>
  <c r="AS170" i="3" s="1"/>
  <c r="AT171" i="3"/>
  <c r="AV171" i="3" s="1"/>
  <c r="AU171" i="3"/>
  <c r="AW171" i="3"/>
  <c r="AX171" i="3"/>
  <c r="BG171" i="3"/>
  <c r="N172" i="3"/>
  <c r="R172" i="3"/>
  <c r="V172" i="3"/>
  <c r="Z172" i="3"/>
  <c r="AP172" i="3"/>
  <c r="AX172" i="3"/>
  <c r="K173" i="3"/>
  <c r="K172" i="3" s="1"/>
  <c r="L173" i="3"/>
  <c r="L172" i="3" s="1"/>
  <c r="N173" i="3"/>
  <c r="O173" i="3"/>
  <c r="O172" i="3" s="1"/>
  <c r="P173" i="3"/>
  <c r="P172" i="3" s="1"/>
  <c r="R173" i="3"/>
  <c r="S173" i="3"/>
  <c r="S172" i="3" s="1"/>
  <c r="T173" i="3"/>
  <c r="T172" i="3" s="1"/>
  <c r="U173" i="3"/>
  <c r="U172" i="3" s="1"/>
  <c r="V173" i="3"/>
  <c r="Y173" i="3"/>
  <c r="Y172" i="3" s="1"/>
  <c r="Z173" i="3"/>
  <c r="AA173" i="3"/>
  <c r="AA172" i="3" s="1"/>
  <c r="AB173" i="3"/>
  <c r="AB172" i="3" s="1"/>
  <c r="AC173" i="3"/>
  <c r="AC172" i="3" s="1"/>
  <c r="AF173" i="3"/>
  <c r="AF172" i="3" s="1"/>
  <c r="AG173" i="3"/>
  <c r="AG172" i="3" s="1"/>
  <c r="AI173" i="3"/>
  <c r="AI172" i="3" s="1"/>
  <c r="AJ173" i="3"/>
  <c r="AJ172" i="3" s="1"/>
  <c r="AK173" i="3"/>
  <c r="AK172" i="3" s="1"/>
  <c r="AM173" i="3"/>
  <c r="AM172" i="3" s="1"/>
  <c r="AN173" i="3"/>
  <c r="AN172" i="3" s="1"/>
  <c r="AP173" i="3"/>
  <c r="AQ173" i="3"/>
  <c r="AQ172" i="3" s="1"/>
  <c r="AR173" i="3"/>
  <c r="AR172" i="3" s="1"/>
  <c r="AW173" i="3"/>
  <c r="AW172" i="3" s="1"/>
  <c r="M174" i="3"/>
  <c r="M173" i="3" s="1"/>
  <c r="M172" i="3" s="1"/>
  <c r="T174" i="3"/>
  <c r="W174" i="3"/>
  <c r="AA174" i="3"/>
  <c r="AD174" i="3"/>
  <c r="AD173" i="3" s="1"/>
  <c r="AD172" i="3" s="1"/>
  <c r="AD166" i="3" s="1"/>
  <c r="AD165" i="3" s="1"/>
  <c r="AE174" i="3"/>
  <c r="AE173" i="3" s="1"/>
  <c r="AE172" i="3" s="1"/>
  <c r="AH174" i="3"/>
  <c r="AH173" i="3" s="1"/>
  <c r="AH172" i="3" s="1"/>
  <c r="AK174" i="3"/>
  <c r="AO174" i="3"/>
  <c r="AR174" i="3"/>
  <c r="AT174" i="3"/>
  <c r="AT173" i="3" s="1"/>
  <c r="AT172" i="3" s="1"/>
  <c r="AT166" i="3" s="1"/>
  <c r="AU174" i="3"/>
  <c r="AW174" i="3"/>
  <c r="AX174" i="3"/>
  <c r="AX173" i="3" s="1"/>
  <c r="AY174" i="3"/>
  <c r="AY173" i="3" s="1"/>
  <c r="AY172" i="3" s="1"/>
  <c r="BG174" i="3"/>
  <c r="L175" i="3"/>
  <c r="AB175" i="3"/>
  <c r="AN175" i="3"/>
  <c r="N176" i="3"/>
  <c r="N175" i="3" s="1"/>
  <c r="R176" i="3"/>
  <c r="R175" i="3" s="1"/>
  <c r="V176" i="3"/>
  <c r="V175" i="3" s="1"/>
  <c r="Z176" i="3"/>
  <c r="Z175" i="3" s="1"/>
  <c r="AD176" i="3"/>
  <c r="AD175" i="3" s="1"/>
  <c r="AH176" i="3"/>
  <c r="AH175" i="3" s="1"/>
  <c r="AP176" i="3"/>
  <c r="AP175" i="3" s="1"/>
  <c r="K177" i="3"/>
  <c r="K176" i="3" s="1"/>
  <c r="K175" i="3" s="1"/>
  <c r="L177" i="3"/>
  <c r="L176" i="3" s="1"/>
  <c r="N177" i="3"/>
  <c r="O177" i="3"/>
  <c r="O176" i="3" s="1"/>
  <c r="O175" i="3" s="1"/>
  <c r="P177" i="3"/>
  <c r="P176" i="3" s="1"/>
  <c r="P175" i="3" s="1"/>
  <c r="R177" i="3"/>
  <c r="S177" i="3"/>
  <c r="S176" i="3" s="1"/>
  <c r="S175" i="3" s="1"/>
  <c r="T177" i="3"/>
  <c r="T176" i="3" s="1"/>
  <c r="T175" i="3" s="1"/>
  <c r="U177" i="3"/>
  <c r="U176" i="3" s="1"/>
  <c r="U175" i="3" s="1"/>
  <c r="V177" i="3"/>
  <c r="X177" i="3"/>
  <c r="X176" i="3" s="1"/>
  <c r="X175" i="3" s="1"/>
  <c r="Y177" i="3"/>
  <c r="Y176" i="3" s="1"/>
  <c r="Y175" i="3" s="1"/>
  <c r="Z177" i="3"/>
  <c r="AB177" i="3"/>
  <c r="AB176" i="3" s="1"/>
  <c r="AC177" i="3"/>
  <c r="AC176" i="3" s="1"/>
  <c r="AC175" i="3" s="1"/>
  <c r="AF177" i="3"/>
  <c r="AF176" i="3" s="1"/>
  <c r="AF175" i="3" s="1"/>
  <c r="AG177" i="3"/>
  <c r="AG176" i="3" s="1"/>
  <c r="AG175" i="3" s="1"/>
  <c r="AI177" i="3"/>
  <c r="AI176" i="3" s="1"/>
  <c r="AI175" i="3" s="1"/>
  <c r="AJ177" i="3"/>
  <c r="AJ176" i="3" s="1"/>
  <c r="AJ175" i="3" s="1"/>
  <c r="AM177" i="3"/>
  <c r="AM176" i="3" s="1"/>
  <c r="AM175" i="3" s="1"/>
  <c r="AN177" i="3"/>
  <c r="AN176" i="3" s="1"/>
  <c r="AP177" i="3"/>
  <c r="AQ177" i="3"/>
  <c r="AQ176" i="3" s="1"/>
  <c r="AQ175" i="3" s="1"/>
  <c r="AR177" i="3"/>
  <c r="AR176" i="3" s="1"/>
  <c r="AR175" i="3" s="1"/>
  <c r="M178" i="3"/>
  <c r="M177" i="3" s="1"/>
  <c r="M176" i="3" s="1"/>
  <c r="M175" i="3" s="1"/>
  <c r="P178" i="3"/>
  <c r="Q178" i="3"/>
  <c r="Q177" i="3" s="1"/>
  <c r="Q176" i="3" s="1"/>
  <c r="Q175" i="3" s="1"/>
  <c r="T178" i="3"/>
  <c r="X178" i="3" s="1"/>
  <c r="W178" i="3"/>
  <c r="W177" i="3" s="1"/>
  <c r="W176" i="3" s="1"/>
  <c r="W175" i="3" s="1"/>
  <c r="AA178" i="3"/>
  <c r="AE178" i="3" s="1"/>
  <c r="AE177" i="3" s="1"/>
  <c r="AE176" i="3" s="1"/>
  <c r="AE175" i="3" s="1"/>
  <c r="AD178" i="3"/>
  <c r="AD177" i="3" s="1"/>
  <c r="AH178" i="3"/>
  <c r="AH177" i="3" s="1"/>
  <c r="AK178" i="3"/>
  <c r="AK177" i="3" s="1"/>
  <c r="AK176" i="3" s="1"/>
  <c r="AK175" i="3" s="1"/>
  <c r="AL178" i="3"/>
  <c r="AL177" i="3" s="1"/>
  <c r="AL176" i="3" s="1"/>
  <c r="AL175" i="3" s="1"/>
  <c r="AO178" i="3"/>
  <c r="AO177" i="3" s="1"/>
  <c r="AO176" i="3" s="1"/>
  <c r="AO175" i="3" s="1"/>
  <c r="AR178" i="3"/>
  <c r="AS178" i="3"/>
  <c r="AS177" i="3" s="1"/>
  <c r="AS176" i="3" s="1"/>
  <c r="AS175" i="3" s="1"/>
  <c r="AT178" i="3"/>
  <c r="AU178" i="3"/>
  <c r="AU177" i="3" s="1"/>
  <c r="AU176" i="3" s="1"/>
  <c r="AU175" i="3" s="1"/>
  <c r="AW178" i="3"/>
  <c r="AW177" i="3" s="1"/>
  <c r="AW176" i="3" s="1"/>
  <c r="AW175" i="3" s="1"/>
  <c r="AX178" i="3"/>
  <c r="AX177" i="3" s="1"/>
  <c r="AX176" i="3" s="1"/>
  <c r="AX175" i="3" s="1"/>
  <c r="BG178" i="3"/>
  <c r="O179" i="3"/>
  <c r="W179" i="3"/>
  <c r="AM179" i="3"/>
  <c r="AU179" i="3"/>
  <c r="U180" i="3"/>
  <c r="U179" i="3" s="1"/>
  <c r="Y180" i="3"/>
  <c r="Y179" i="3" s="1"/>
  <c r="AC180" i="3"/>
  <c r="AC179" i="3" s="1"/>
  <c r="AG180" i="3"/>
  <c r="AG179" i="3" s="1"/>
  <c r="AO180" i="3"/>
  <c r="AO179" i="3" s="1"/>
  <c r="K181" i="3"/>
  <c r="K180" i="3" s="1"/>
  <c r="K179" i="3" s="1"/>
  <c r="L181" i="3"/>
  <c r="L180" i="3" s="1"/>
  <c r="L179" i="3" s="1"/>
  <c r="N181" i="3"/>
  <c r="N180" i="3" s="1"/>
  <c r="N179" i="3" s="1"/>
  <c r="O181" i="3"/>
  <c r="O180" i="3" s="1"/>
  <c r="R181" i="3"/>
  <c r="R180" i="3" s="1"/>
  <c r="R179" i="3" s="1"/>
  <c r="S181" i="3"/>
  <c r="S180" i="3" s="1"/>
  <c r="S179" i="3" s="1"/>
  <c r="U181" i="3"/>
  <c r="V181" i="3"/>
  <c r="V180" i="3" s="1"/>
  <c r="V179" i="3" s="1"/>
  <c r="W181" i="3"/>
  <c r="W180" i="3" s="1"/>
  <c r="Y181" i="3"/>
  <c r="Z181" i="3"/>
  <c r="Z180" i="3" s="1"/>
  <c r="Z179" i="3" s="1"/>
  <c r="AB181" i="3"/>
  <c r="AB180" i="3" s="1"/>
  <c r="AB179" i="3" s="1"/>
  <c r="AC181" i="3"/>
  <c r="AE181" i="3"/>
  <c r="AE180" i="3" s="1"/>
  <c r="AE179" i="3" s="1"/>
  <c r="AF181" i="3"/>
  <c r="AF180" i="3" s="1"/>
  <c r="AF179" i="3" s="1"/>
  <c r="AG181" i="3"/>
  <c r="AI181" i="3"/>
  <c r="AI180" i="3" s="1"/>
  <c r="AI179" i="3" s="1"/>
  <c r="AJ181" i="3"/>
  <c r="AJ180" i="3" s="1"/>
  <c r="AJ179" i="3" s="1"/>
  <c r="AM181" i="3"/>
  <c r="AM180" i="3" s="1"/>
  <c r="AN181" i="3"/>
  <c r="AN180" i="3" s="1"/>
  <c r="AN179" i="3" s="1"/>
  <c r="AP181" i="3"/>
  <c r="AP180" i="3" s="1"/>
  <c r="AP179" i="3" s="1"/>
  <c r="AQ181" i="3"/>
  <c r="AQ180" i="3" s="1"/>
  <c r="AQ179" i="3" s="1"/>
  <c r="AU181" i="3"/>
  <c r="AU180" i="3" s="1"/>
  <c r="M182" i="3"/>
  <c r="M181" i="3" s="1"/>
  <c r="M180" i="3" s="1"/>
  <c r="M179" i="3" s="1"/>
  <c r="P182" i="3"/>
  <c r="P181" i="3" s="1"/>
  <c r="P180" i="3" s="1"/>
  <c r="P179" i="3" s="1"/>
  <c r="Q182" i="3"/>
  <c r="Q181" i="3" s="1"/>
  <c r="Q180" i="3" s="1"/>
  <c r="Q179" i="3" s="1"/>
  <c r="T182" i="3"/>
  <c r="T181" i="3" s="1"/>
  <c r="T180" i="3" s="1"/>
  <c r="T179" i="3" s="1"/>
  <c r="W182" i="3"/>
  <c r="X182" i="3"/>
  <c r="X181" i="3" s="1"/>
  <c r="X180" i="3" s="1"/>
  <c r="X179" i="3" s="1"/>
  <c r="AA182" i="3"/>
  <c r="AE182" i="3" s="1"/>
  <c r="AD182" i="3"/>
  <c r="AD181" i="3" s="1"/>
  <c r="AD180" i="3" s="1"/>
  <c r="AD179" i="3" s="1"/>
  <c r="AH182" i="3"/>
  <c r="AL182" i="3" s="1"/>
  <c r="AL181" i="3" s="1"/>
  <c r="AL180" i="3" s="1"/>
  <c r="AL179" i="3" s="1"/>
  <c r="AK182" i="3"/>
  <c r="AK181" i="3" s="1"/>
  <c r="AK180" i="3" s="1"/>
  <c r="AK179" i="3" s="1"/>
  <c r="AO182" i="3"/>
  <c r="AO181" i="3" s="1"/>
  <c r="AR182" i="3"/>
  <c r="AR181" i="3" s="1"/>
  <c r="AR180" i="3" s="1"/>
  <c r="AR179" i="3" s="1"/>
  <c r="AS182" i="3"/>
  <c r="AS181" i="3" s="1"/>
  <c r="AS180" i="3" s="1"/>
  <c r="AS179" i="3" s="1"/>
  <c r="AT182" i="3"/>
  <c r="AT181" i="3" s="1"/>
  <c r="AT180" i="3" s="1"/>
  <c r="AT179" i="3" s="1"/>
  <c r="AU182" i="3"/>
  <c r="AV182" i="3"/>
  <c r="AV181" i="3" s="1"/>
  <c r="AV180" i="3" s="1"/>
  <c r="AV179" i="3" s="1"/>
  <c r="AW182" i="3"/>
  <c r="AX182" i="3"/>
  <c r="AX181" i="3" s="1"/>
  <c r="AX180" i="3" s="1"/>
  <c r="AX179" i="3" s="1"/>
  <c r="BG182" i="3"/>
  <c r="O186" i="3"/>
  <c r="S186" i="3"/>
  <c r="W186" i="3"/>
  <c r="AA186" i="3"/>
  <c r="AE186" i="3"/>
  <c r="AI186" i="3"/>
  <c r="AM186" i="3"/>
  <c r="AQ186" i="3"/>
  <c r="O187" i="3"/>
  <c r="S187" i="3"/>
  <c r="T187" i="3"/>
  <c r="T186" i="3" s="1"/>
  <c r="X187" i="3"/>
  <c r="X186" i="3" s="1"/>
  <c r="AA187" i="3"/>
  <c r="AB187" i="3"/>
  <c r="AB186" i="3" s="1"/>
  <c r="AE187" i="3"/>
  <c r="AF187" i="3"/>
  <c r="AF186" i="3" s="1"/>
  <c r="AI187" i="3"/>
  <c r="AJ187" i="3"/>
  <c r="AJ186" i="3" s="1"/>
  <c r="AM187" i="3"/>
  <c r="AN187" i="3"/>
  <c r="AN186" i="3" s="1"/>
  <c r="AQ187" i="3"/>
  <c r="AR187" i="3"/>
  <c r="AR186" i="3" s="1"/>
  <c r="N188" i="3"/>
  <c r="N187" i="3" s="1"/>
  <c r="N186" i="3" s="1"/>
  <c r="O188" i="3"/>
  <c r="R188" i="3"/>
  <c r="R187" i="3" s="1"/>
  <c r="R186" i="3" s="1"/>
  <c r="S188" i="3"/>
  <c r="T188" i="3"/>
  <c r="U188" i="3"/>
  <c r="U187" i="3" s="1"/>
  <c r="U186" i="3" s="1"/>
  <c r="V188" i="3"/>
  <c r="V187" i="3" s="1"/>
  <c r="V186" i="3" s="1"/>
  <c r="Y188" i="3"/>
  <c r="Y187" i="3" s="1"/>
  <c r="Y186" i="3" s="1"/>
  <c r="Z188" i="3"/>
  <c r="Z187" i="3" s="1"/>
  <c r="Z186" i="3" s="1"/>
  <c r="AA188" i="3"/>
  <c r="AB188" i="3"/>
  <c r="AC188" i="3"/>
  <c r="AC187" i="3" s="1"/>
  <c r="AC186" i="3" s="1"/>
  <c r="AD188" i="3"/>
  <c r="AD187" i="3" s="1"/>
  <c r="AD186" i="3" s="1"/>
  <c r="AE188" i="3"/>
  <c r="AF188" i="3"/>
  <c r="AG188" i="3"/>
  <c r="AG187" i="3" s="1"/>
  <c r="AG186" i="3" s="1"/>
  <c r="AH188" i="3"/>
  <c r="AH187" i="3" s="1"/>
  <c r="AH186" i="3" s="1"/>
  <c r="AI188" i="3"/>
  <c r="AJ188" i="3"/>
  <c r="AK188" i="3"/>
  <c r="AK187" i="3" s="1"/>
  <c r="AK186" i="3" s="1"/>
  <c r="AL188" i="3"/>
  <c r="AL187" i="3" s="1"/>
  <c r="AL186" i="3" s="1"/>
  <c r="AM188" i="3"/>
  <c r="AN188" i="3"/>
  <c r="AO188" i="3"/>
  <c r="AO187" i="3" s="1"/>
  <c r="AO186" i="3" s="1"/>
  <c r="AP188" i="3"/>
  <c r="AP187" i="3" s="1"/>
  <c r="AP186" i="3" s="1"/>
  <c r="AQ188" i="3"/>
  <c r="AR188" i="3"/>
  <c r="AS188" i="3"/>
  <c r="AS187" i="3" s="1"/>
  <c r="AS186" i="3" s="1"/>
  <c r="AW188" i="3"/>
  <c r="AW187" i="3" s="1"/>
  <c r="AW186" i="3" s="1"/>
  <c r="P189" i="3"/>
  <c r="W189" i="3"/>
  <c r="W188" i="3" s="1"/>
  <c r="W187" i="3" s="1"/>
  <c r="X189" i="3"/>
  <c r="X188" i="3" s="1"/>
  <c r="AT189" i="3"/>
  <c r="AU189" i="3"/>
  <c r="AU188" i="3" s="1"/>
  <c r="AU187" i="3" s="1"/>
  <c r="AU186" i="3" s="1"/>
  <c r="AW189" i="3"/>
  <c r="AY189" i="3" s="1"/>
  <c r="AY188" i="3" s="1"/>
  <c r="AY187" i="3" s="1"/>
  <c r="AY186" i="3" s="1"/>
  <c r="AX189" i="3"/>
  <c r="AX188" i="3" s="1"/>
  <c r="AX187" i="3" s="1"/>
  <c r="AX186" i="3" s="1"/>
  <c r="BG189" i="3"/>
  <c r="AU191" i="3"/>
  <c r="N192" i="3"/>
  <c r="O192" i="3"/>
  <c r="P192" i="3"/>
  <c r="P191" i="3" s="1"/>
  <c r="R192" i="3"/>
  <c r="S192" i="3"/>
  <c r="T192" i="3"/>
  <c r="T191" i="3" s="1"/>
  <c r="U192" i="3"/>
  <c r="U191" i="3" s="1"/>
  <c r="V192" i="3"/>
  <c r="W192" i="3"/>
  <c r="X192" i="3"/>
  <c r="X191" i="3" s="1"/>
  <c r="Y192" i="3"/>
  <c r="Y191" i="3" s="1"/>
  <c r="Z192" i="3"/>
  <c r="AA192" i="3"/>
  <c r="AB192" i="3"/>
  <c r="AB191" i="3" s="1"/>
  <c r="AC192" i="3"/>
  <c r="AC191" i="3" s="1"/>
  <c r="AD192" i="3"/>
  <c r="AE192" i="3"/>
  <c r="AF192" i="3"/>
  <c r="AF191" i="3" s="1"/>
  <c r="AG192" i="3"/>
  <c r="AG191" i="3" s="1"/>
  <c r="AH192" i="3"/>
  <c r="AI192" i="3"/>
  <c r="AJ192" i="3"/>
  <c r="AJ191" i="3" s="1"/>
  <c r="AK192" i="3"/>
  <c r="AK191" i="3" s="1"/>
  <c r="AL192" i="3"/>
  <c r="AM192" i="3"/>
  <c r="AN192" i="3"/>
  <c r="AN191" i="3" s="1"/>
  <c r="AO192" i="3"/>
  <c r="AO191" i="3" s="1"/>
  <c r="AP192" i="3"/>
  <c r="AQ192" i="3"/>
  <c r="AR192" i="3"/>
  <c r="AR191" i="3" s="1"/>
  <c r="AS192" i="3"/>
  <c r="AS191" i="3" s="1"/>
  <c r="AW192" i="3"/>
  <c r="P193" i="3"/>
  <c r="Q193" i="3" s="1"/>
  <c r="Q192" i="3" s="1"/>
  <c r="Q191" i="3" s="1"/>
  <c r="AT193" i="3"/>
  <c r="AU193" i="3"/>
  <c r="AU192" i="3" s="1"/>
  <c r="AW193" i="3"/>
  <c r="AX193" i="3"/>
  <c r="AX192" i="3" s="1"/>
  <c r="AX191" i="3" s="1"/>
  <c r="AY193" i="3"/>
  <c r="AY192" i="3" s="1"/>
  <c r="BG193" i="3"/>
  <c r="N194" i="3"/>
  <c r="N191" i="3" s="1"/>
  <c r="O194" i="3"/>
  <c r="O191" i="3" s="1"/>
  <c r="P194" i="3"/>
  <c r="R194" i="3"/>
  <c r="R191" i="3" s="1"/>
  <c r="S194" i="3"/>
  <c r="S191" i="3" s="1"/>
  <c r="S190" i="3" s="1"/>
  <c r="T194" i="3"/>
  <c r="U194" i="3"/>
  <c r="V194" i="3"/>
  <c r="V191" i="3" s="1"/>
  <c r="W194" i="3"/>
  <c r="W191" i="3" s="1"/>
  <c r="W190" i="3" s="1"/>
  <c r="X194" i="3"/>
  <c r="Y194" i="3"/>
  <c r="Z194" i="3"/>
  <c r="Z191" i="3" s="1"/>
  <c r="AA194" i="3"/>
  <c r="AA191" i="3" s="1"/>
  <c r="AA190" i="3" s="1"/>
  <c r="AB194" i="3"/>
  <c r="AC194" i="3"/>
  <c r="AD194" i="3"/>
  <c r="AD191" i="3" s="1"/>
  <c r="AE194" i="3"/>
  <c r="AE191" i="3" s="1"/>
  <c r="AE190" i="3" s="1"/>
  <c r="AF194" i="3"/>
  <c r="AG194" i="3"/>
  <c r="AH194" i="3"/>
  <c r="AH191" i="3" s="1"/>
  <c r="AI194" i="3"/>
  <c r="AI191" i="3" s="1"/>
  <c r="AI190" i="3" s="1"/>
  <c r="AJ194" i="3"/>
  <c r="AK194" i="3"/>
  <c r="AL194" i="3"/>
  <c r="AL191" i="3" s="1"/>
  <c r="AM194" i="3"/>
  <c r="AM191" i="3" s="1"/>
  <c r="AM190" i="3" s="1"/>
  <c r="AN194" i="3"/>
  <c r="AO194" i="3"/>
  <c r="AP194" i="3"/>
  <c r="AP191" i="3" s="1"/>
  <c r="AQ194" i="3"/>
  <c r="AQ191" i="3" s="1"/>
  <c r="AQ190" i="3" s="1"/>
  <c r="AR194" i="3"/>
  <c r="AS194" i="3"/>
  <c r="AU194" i="3"/>
  <c r="AY194" i="3"/>
  <c r="P195" i="3"/>
  <c r="Q195" i="3"/>
  <c r="Q194" i="3" s="1"/>
  <c r="AT195" i="3"/>
  <c r="AU195" i="3"/>
  <c r="AW195" i="3"/>
  <c r="AY195" i="3" s="1"/>
  <c r="AX195" i="3"/>
  <c r="AX194" i="3" s="1"/>
  <c r="BG195" i="3"/>
  <c r="N196" i="3"/>
  <c r="U196" i="3"/>
  <c r="Y196" i="3"/>
  <c r="AC196" i="3"/>
  <c r="AG196" i="3"/>
  <c r="AK196" i="3"/>
  <c r="AO196" i="3"/>
  <c r="AS196" i="3"/>
  <c r="AW196" i="3"/>
  <c r="N197" i="3"/>
  <c r="O197" i="3"/>
  <c r="O196" i="3" s="1"/>
  <c r="P197" i="3"/>
  <c r="P196" i="3" s="1"/>
  <c r="R197" i="3"/>
  <c r="R196" i="3" s="1"/>
  <c r="S197" i="3"/>
  <c r="S196" i="3" s="1"/>
  <c r="T197" i="3"/>
  <c r="T196" i="3" s="1"/>
  <c r="U197" i="3"/>
  <c r="V197" i="3"/>
  <c r="V196" i="3" s="1"/>
  <c r="W197" i="3"/>
  <c r="W196" i="3" s="1"/>
  <c r="X197" i="3"/>
  <c r="X196" i="3" s="1"/>
  <c r="Y197" i="3"/>
  <c r="Z197" i="3"/>
  <c r="Z196" i="3" s="1"/>
  <c r="AA197" i="3"/>
  <c r="AA196" i="3" s="1"/>
  <c r="AB197" i="3"/>
  <c r="AB196" i="3" s="1"/>
  <c r="AC197" i="3"/>
  <c r="AD197" i="3"/>
  <c r="AD196" i="3" s="1"/>
  <c r="AE197" i="3"/>
  <c r="AE196" i="3" s="1"/>
  <c r="AF197" i="3"/>
  <c r="AF196" i="3" s="1"/>
  <c r="AG197" i="3"/>
  <c r="AH197" i="3"/>
  <c r="AH196" i="3" s="1"/>
  <c r="AI197" i="3"/>
  <c r="AI196" i="3" s="1"/>
  <c r="AJ197" i="3"/>
  <c r="AJ196" i="3" s="1"/>
  <c r="AK197" i="3"/>
  <c r="AL197" i="3"/>
  <c r="AL196" i="3" s="1"/>
  <c r="AM197" i="3"/>
  <c r="AM196" i="3" s="1"/>
  <c r="AN197" i="3"/>
  <c r="AN196" i="3" s="1"/>
  <c r="AO197" i="3"/>
  <c r="AP197" i="3"/>
  <c r="AP196" i="3" s="1"/>
  <c r="AQ197" i="3"/>
  <c r="AQ196" i="3" s="1"/>
  <c r="AR197" i="3"/>
  <c r="AR196" i="3" s="1"/>
  <c r="AS197" i="3"/>
  <c r="AX197" i="3"/>
  <c r="AX196" i="3" s="1"/>
  <c r="AX190" i="3" s="1"/>
  <c r="P198" i="3"/>
  <c r="Q198" i="3"/>
  <c r="Q197" i="3" s="1"/>
  <c r="Q196" i="3" s="1"/>
  <c r="AT198" i="3"/>
  <c r="AV198" i="3" s="1"/>
  <c r="AV197" i="3" s="1"/>
  <c r="AV196" i="3" s="1"/>
  <c r="AU198" i="3"/>
  <c r="AU197" i="3" s="1"/>
  <c r="AU196" i="3" s="1"/>
  <c r="AW198" i="3"/>
  <c r="AW197" i="3" s="1"/>
  <c r="AX198" i="3"/>
  <c r="AY198" i="3" s="1"/>
  <c r="AY197" i="3" s="1"/>
  <c r="AY196" i="3" s="1"/>
  <c r="BG198" i="3"/>
  <c r="O199" i="3"/>
  <c r="Q199" i="3"/>
  <c r="U199" i="3"/>
  <c r="V199" i="3"/>
  <c r="Y199" i="3"/>
  <c r="Z199" i="3"/>
  <c r="AC199" i="3"/>
  <c r="AE199" i="3"/>
  <c r="AG199" i="3"/>
  <c r="AK199" i="3"/>
  <c r="AL199" i="3"/>
  <c r="AO199" i="3"/>
  <c r="AP199" i="3"/>
  <c r="AS199" i="3"/>
  <c r="N200" i="3"/>
  <c r="N199" i="3" s="1"/>
  <c r="O200" i="3"/>
  <c r="P200" i="3"/>
  <c r="P199" i="3" s="1"/>
  <c r="R200" i="3"/>
  <c r="R199" i="3" s="1"/>
  <c r="S200" i="3"/>
  <c r="S199" i="3" s="1"/>
  <c r="T200" i="3"/>
  <c r="T199" i="3" s="1"/>
  <c r="U200" i="3"/>
  <c r="V200" i="3"/>
  <c r="W200" i="3"/>
  <c r="W199" i="3" s="1"/>
  <c r="Y200" i="3"/>
  <c r="Z200" i="3"/>
  <c r="AA200" i="3"/>
  <c r="AA199" i="3" s="1"/>
  <c r="AB200" i="3"/>
  <c r="AB199" i="3" s="1"/>
  <c r="AC200" i="3"/>
  <c r="AD200" i="3"/>
  <c r="AD199" i="3" s="1"/>
  <c r="AE200" i="3"/>
  <c r="AF200" i="3"/>
  <c r="AF199" i="3" s="1"/>
  <c r="AG200" i="3"/>
  <c r="AH200" i="3"/>
  <c r="AH199" i="3" s="1"/>
  <c r="AI200" i="3"/>
  <c r="AI199" i="3" s="1"/>
  <c r="AJ200" i="3"/>
  <c r="AJ199" i="3" s="1"/>
  <c r="AK200" i="3"/>
  <c r="AL200" i="3"/>
  <c r="AM200" i="3"/>
  <c r="AM199" i="3" s="1"/>
  <c r="AN200" i="3"/>
  <c r="AN199" i="3" s="1"/>
  <c r="AO200" i="3"/>
  <c r="AP200" i="3"/>
  <c r="AQ200" i="3"/>
  <c r="AQ199" i="3" s="1"/>
  <c r="AR200" i="3"/>
  <c r="AR199" i="3" s="1"/>
  <c r="AS200" i="3"/>
  <c r="AT200" i="3"/>
  <c r="AT199" i="3" s="1"/>
  <c r="AU200" i="3"/>
  <c r="AU199" i="3" s="1"/>
  <c r="AV200" i="3"/>
  <c r="AV199" i="3" s="1"/>
  <c r="AX200" i="3"/>
  <c r="AX199" i="3" s="1"/>
  <c r="P201" i="3"/>
  <c r="Q201" i="3"/>
  <c r="Q200" i="3" s="1"/>
  <c r="W201" i="3"/>
  <c r="X201" i="3"/>
  <c r="X200" i="3" s="1"/>
  <c r="X199" i="3" s="1"/>
  <c r="AT201" i="3"/>
  <c r="AU201" i="3"/>
  <c r="AV201" i="3"/>
  <c r="AW201" i="3"/>
  <c r="AX201" i="3"/>
  <c r="BG201" i="3"/>
  <c r="O202" i="3"/>
  <c r="S202" i="3"/>
  <c r="W202" i="3"/>
  <c r="AC202" i="3"/>
  <c r="AE202" i="3"/>
  <c r="AI202" i="3"/>
  <c r="AM202" i="3"/>
  <c r="AS202" i="3"/>
  <c r="N203" i="3"/>
  <c r="O203" i="3"/>
  <c r="P203" i="3"/>
  <c r="R203" i="3"/>
  <c r="S203" i="3"/>
  <c r="T203" i="3"/>
  <c r="T202" i="3" s="1"/>
  <c r="U203" i="3"/>
  <c r="U202" i="3" s="1"/>
  <c r="V203" i="3"/>
  <c r="W203" i="3"/>
  <c r="X203" i="3"/>
  <c r="X202" i="3" s="1"/>
  <c r="Y203" i="3"/>
  <c r="Y202" i="3" s="1"/>
  <c r="Z203" i="3"/>
  <c r="AA203" i="3"/>
  <c r="AB203" i="3"/>
  <c r="AB202" i="3" s="1"/>
  <c r="AC203" i="3"/>
  <c r="AD203" i="3"/>
  <c r="AE203" i="3"/>
  <c r="AF203" i="3"/>
  <c r="AF202" i="3" s="1"/>
  <c r="AG203" i="3"/>
  <c r="AG202" i="3" s="1"/>
  <c r="AH203" i="3"/>
  <c r="AI203" i="3"/>
  <c r="AJ203" i="3"/>
  <c r="AJ202" i="3" s="1"/>
  <c r="AK203" i="3"/>
  <c r="AK202" i="3" s="1"/>
  <c r="AL203" i="3"/>
  <c r="AM203" i="3"/>
  <c r="AN203" i="3"/>
  <c r="AN202" i="3" s="1"/>
  <c r="AO203" i="3"/>
  <c r="AO202" i="3" s="1"/>
  <c r="AP203" i="3"/>
  <c r="AQ203" i="3"/>
  <c r="AR203" i="3"/>
  <c r="AR202" i="3" s="1"/>
  <c r="AS203" i="3"/>
  <c r="AT203" i="3"/>
  <c r="P204" i="3"/>
  <c r="Q204" i="3"/>
  <c r="Q203" i="3" s="1"/>
  <c r="AT204" i="3"/>
  <c r="AU204" i="3"/>
  <c r="AU203" i="3" s="1"/>
  <c r="AV204" i="3"/>
  <c r="AV203" i="3" s="1"/>
  <c r="AV202" i="3" s="1"/>
  <c r="AW204" i="3"/>
  <c r="AY204" i="3" s="1"/>
  <c r="AX204" i="3"/>
  <c r="AX203" i="3" s="1"/>
  <c r="AX202" i="3" s="1"/>
  <c r="BG204" i="3"/>
  <c r="N205" i="3"/>
  <c r="O205" i="3"/>
  <c r="R205" i="3"/>
  <c r="S205" i="3"/>
  <c r="T205" i="3"/>
  <c r="U205" i="3"/>
  <c r="V205" i="3"/>
  <c r="W205" i="3"/>
  <c r="X205" i="3"/>
  <c r="Y205" i="3"/>
  <c r="Z205" i="3"/>
  <c r="AA205" i="3"/>
  <c r="AA202" i="3" s="1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Q202" i="3" s="1"/>
  <c r="AR205" i="3"/>
  <c r="AS205" i="3"/>
  <c r="AT205" i="3"/>
  <c r="AW205" i="3"/>
  <c r="AX205" i="3"/>
  <c r="P206" i="3"/>
  <c r="AT206" i="3"/>
  <c r="AU206" i="3"/>
  <c r="AU205" i="3" s="1"/>
  <c r="AU202" i="3" s="1"/>
  <c r="AV206" i="3"/>
  <c r="AV205" i="3" s="1"/>
  <c r="AW206" i="3"/>
  <c r="AY206" i="3" s="1"/>
  <c r="AY205" i="3" s="1"/>
  <c r="AX206" i="3"/>
  <c r="AZ206" i="3"/>
  <c r="AZ205" i="3" s="1"/>
  <c r="BG206" i="3"/>
  <c r="R208" i="3"/>
  <c r="AH208" i="3"/>
  <c r="N209" i="3"/>
  <c r="O209" i="3"/>
  <c r="O208" i="3" s="1"/>
  <c r="P209" i="3"/>
  <c r="P208" i="3" s="1"/>
  <c r="R209" i="3"/>
  <c r="S209" i="3"/>
  <c r="S208" i="3" s="1"/>
  <c r="U209" i="3"/>
  <c r="V209" i="3"/>
  <c r="W209" i="3"/>
  <c r="W208" i="3" s="1"/>
  <c r="Y209" i="3"/>
  <c r="Z209" i="3"/>
  <c r="AA209" i="3"/>
  <c r="AB209" i="3"/>
  <c r="AB208" i="3" s="1"/>
  <c r="AB207" i="3" s="1"/>
  <c r="AC209" i="3"/>
  <c r="AF209" i="3"/>
  <c r="AF208" i="3" s="1"/>
  <c r="AG209" i="3"/>
  <c r="AH209" i="3"/>
  <c r="AI209" i="3"/>
  <c r="AI208" i="3" s="1"/>
  <c r="AJ209" i="3"/>
  <c r="AJ208" i="3" s="1"/>
  <c r="AM209" i="3"/>
  <c r="AM208" i="3" s="1"/>
  <c r="AN209" i="3"/>
  <c r="AN208" i="3" s="1"/>
  <c r="AP209" i="3"/>
  <c r="AQ209" i="3"/>
  <c r="AQ208" i="3" s="1"/>
  <c r="AR209" i="3"/>
  <c r="AR208" i="3" s="1"/>
  <c r="AU209" i="3"/>
  <c r="AU208" i="3" s="1"/>
  <c r="P210" i="3"/>
  <c r="Q210" i="3"/>
  <c r="Q209" i="3" s="1"/>
  <c r="Q208" i="3" s="1"/>
  <c r="T210" i="3"/>
  <c r="W210" i="3"/>
  <c r="AA210" i="3"/>
  <c r="AD210" i="3"/>
  <c r="AH210" i="3"/>
  <c r="AK210" i="3"/>
  <c r="AK209" i="3" s="1"/>
  <c r="AL210" i="3"/>
  <c r="AL209" i="3" s="1"/>
  <c r="AO210" i="3"/>
  <c r="AO209" i="3" s="1"/>
  <c r="AO208" i="3" s="1"/>
  <c r="AR210" i="3"/>
  <c r="AT210" i="3"/>
  <c r="AU210" i="3"/>
  <c r="AW210" i="3"/>
  <c r="AW209" i="3" s="1"/>
  <c r="AX210" i="3"/>
  <c r="BG210" i="3"/>
  <c r="N211" i="3"/>
  <c r="N208" i="3" s="1"/>
  <c r="N207" i="3" s="1"/>
  <c r="O211" i="3"/>
  <c r="R211" i="3"/>
  <c r="S211" i="3"/>
  <c r="U211" i="3"/>
  <c r="U208" i="3" s="1"/>
  <c r="U207" i="3" s="1"/>
  <c r="V211" i="3"/>
  <c r="V208" i="3" s="1"/>
  <c r="V207" i="3" s="1"/>
  <c r="W211" i="3"/>
  <c r="Y211" i="3"/>
  <c r="Y208" i="3" s="1"/>
  <c r="Z211" i="3"/>
  <c r="Z208" i="3" s="1"/>
  <c r="Z207" i="3" s="1"/>
  <c r="AB211" i="3"/>
  <c r="AC211" i="3"/>
  <c r="AC208" i="3" s="1"/>
  <c r="AC207" i="3" s="1"/>
  <c r="AD211" i="3"/>
  <c r="AF211" i="3"/>
  <c r="AG211" i="3"/>
  <c r="AG208" i="3" s="1"/>
  <c r="AG207" i="3" s="1"/>
  <c r="AH211" i="3"/>
  <c r="AI211" i="3"/>
  <c r="AJ211" i="3"/>
  <c r="AM211" i="3"/>
  <c r="AN211" i="3"/>
  <c r="AO211" i="3"/>
  <c r="AP211" i="3"/>
  <c r="AP208" i="3" s="1"/>
  <c r="AP207" i="3" s="1"/>
  <c r="AQ211" i="3"/>
  <c r="AT211" i="3"/>
  <c r="AU211" i="3"/>
  <c r="AX211" i="3"/>
  <c r="P212" i="3"/>
  <c r="P211" i="3" s="1"/>
  <c r="Q212" i="3"/>
  <c r="Q211" i="3" s="1"/>
  <c r="T212" i="3"/>
  <c r="T211" i="3" s="1"/>
  <c r="W212" i="3"/>
  <c r="AA212" i="3"/>
  <c r="AD212" i="3"/>
  <c r="AH212" i="3"/>
  <c r="AK212" i="3"/>
  <c r="AO212" i="3"/>
  <c r="AR212" i="3"/>
  <c r="AR211" i="3" s="1"/>
  <c r="AS212" i="3"/>
  <c r="AS211" i="3" s="1"/>
  <c r="AT212" i="3"/>
  <c r="AV212" i="3" s="1"/>
  <c r="AU212" i="3"/>
  <c r="AW212" i="3"/>
  <c r="AX212" i="3"/>
  <c r="BG212" i="3"/>
  <c r="K213" i="3"/>
  <c r="N213" i="3"/>
  <c r="O213" i="3"/>
  <c r="R213" i="3"/>
  <c r="S213" i="3"/>
  <c r="V213" i="3"/>
  <c r="Z213" i="3"/>
  <c r="AI213" i="3"/>
  <c r="AL213" i="3"/>
  <c r="AM213" i="3"/>
  <c r="AP213" i="3"/>
  <c r="AQ213" i="3"/>
  <c r="K214" i="3"/>
  <c r="L214" i="3"/>
  <c r="L213" i="3" s="1"/>
  <c r="L207" i="3" s="1"/>
  <c r="N214" i="3"/>
  <c r="O214" i="3"/>
  <c r="P214" i="3"/>
  <c r="P213" i="3" s="1"/>
  <c r="R214" i="3"/>
  <c r="S214" i="3"/>
  <c r="U214" i="3"/>
  <c r="U213" i="3" s="1"/>
  <c r="V214" i="3"/>
  <c r="Y214" i="3"/>
  <c r="Y213" i="3" s="1"/>
  <c r="Y207" i="3" s="1"/>
  <c r="Z214" i="3"/>
  <c r="AB214" i="3"/>
  <c r="AB213" i="3" s="1"/>
  <c r="AC214" i="3"/>
  <c r="AC213" i="3" s="1"/>
  <c r="AF214" i="3"/>
  <c r="AF213" i="3" s="1"/>
  <c r="AG214" i="3"/>
  <c r="AG213" i="3" s="1"/>
  <c r="AI214" i="3"/>
  <c r="AJ214" i="3"/>
  <c r="AJ213" i="3" s="1"/>
  <c r="AK214" i="3"/>
  <c r="AK213" i="3" s="1"/>
  <c r="AM214" i="3"/>
  <c r="AN214" i="3"/>
  <c r="AN213" i="3" s="1"/>
  <c r="AP214" i="3"/>
  <c r="AQ214" i="3"/>
  <c r="AR214" i="3"/>
  <c r="AR213" i="3" s="1"/>
  <c r="AW214" i="3"/>
  <c r="AW213" i="3" s="1"/>
  <c r="M215" i="3"/>
  <c r="M214" i="3" s="1"/>
  <c r="M213" i="3" s="1"/>
  <c r="P215" i="3"/>
  <c r="T215" i="3"/>
  <c r="X215" i="3" s="1"/>
  <c r="X214" i="3" s="1"/>
  <c r="X213" i="3" s="1"/>
  <c r="W215" i="3"/>
  <c r="W214" i="3" s="1"/>
  <c r="W213" i="3" s="1"/>
  <c r="AA215" i="3"/>
  <c r="AA214" i="3" s="1"/>
  <c r="AA213" i="3" s="1"/>
  <c r="AD215" i="3"/>
  <c r="AH215" i="3"/>
  <c r="AH214" i="3" s="1"/>
  <c r="AH213" i="3" s="1"/>
  <c r="AK215" i="3"/>
  <c r="AL215" i="3"/>
  <c r="AL214" i="3" s="1"/>
  <c r="AO215" i="3"/>
  <c r="AO214" i="3" s="1"/>
  <c r="AO213" i="3" s="1"/>
  <c r="AR215" i="3"/>
  <c r="AT215" i="3"/>
  <c r="AU215" i="3"/>
  <c r="AU214" i="3" s="1"/>
  <c r="AU213" i="3" s="1"/>
  <c r="AW215" i="3"/>
  <c r="AX215" i="3"/>
  <c r="BG215" i="3"/>
  <c r="K216" i="3"/>
  <c r="L216" i="3"/>
  <c r="O216" i="3"/>
  <c r="P216" i="3"/>
  <c r="S216" i="3"/>
  <c r="T216" i="3"/>
  <c r="W216" i="3"/>
  <c r="AA216" i="3"/>
  <c r="AB216" i="3"/>
  <c r="AF216" i="3"/>
  <c r="AI216" i="3"/>
  <c r="AJ216" i="3"/>
  <c r="AM216" i="3"/>
  <c r="AN216" i="3"/>
  <c r="AQ216" i="3"/>
  <c r="K217" i="3"/>
  <c r="L217" i="3"/>
  <c r="N217" i="3"/>
  <c r="N216" i="3" s="1"/>
  <c r="O217" i="3"/>
  <c r="P217" i="3"/>
  <c r="R217" i="3"/>
  <c r="R216" i="3" s="1"/>
  <c r="S217" i="3"/>
  <c r="T217" i="3"/>
  <c r="U217" i="3"/>
  <c r="U216" i="3" s="1"/>
  <c r="V217" i="3"/>
  <c r="V216" i="3" s="1"/>
  <c r="Y217" i="3"/>
  <c r="Y216" i="3" s="1"/>
  <c r="Z217" i="3"/>
  <c r="Z216" i="3" s="1"/>
  <c r="AB217" i="3"/>
  <c r="AC217" i="3"/>
  <c r="AC216" i="3" s="1"/>
  <c r="AD217" i="3"/>
  <c r="AD216" i="3" s="1"/>
  <c r="AF217" i="3"/>
  <c r="AG217" i="3"/>
  <c r="AG216" i="3" s="1"/>
  <c r="AI217" i="3"/>
  <c r="AJ217" i="3"/>
  <c r="AK217" i="3"/>
  <c r="AK216" i="3" s="1"/>
  <c r="AM217" i="3"/>
  <c r="AN217" i="3"/>
  <c r="AO217" i="3"/>
  <c r="AO216" i="3" s="1"/>
  <c r="AP217" i="3"/>
  <c r="AP216" i="3" s="1"/>
  <c r="AQ217" i="3"/>
  <c r="AT217" i="3"/>
  <c r="AT216" i="3" s="1"/>
  <c r="AW217" i="3"/>
  <c r="AW216" i="3" s="1"/>
  <c r="AX217" i="3"/>
  <c r="AX216" i="3" s="1"/>
  <c r="M218" i="3"/>
  <c r="Q218" i="3" s="1"/>
  <c r="Q217" i="3" s="1"/>
  <c r="Q216" i="3" s="1"/>
  <c r="T218" i="3"/>
  <c r="W218" i="3"/>
  <c r="W217" i="3" s="1"/>
  <c r="X218" i="3"/>
  <c r="X217" i="3" s="1"/>
  <c r="X216" i="3" s="1"/>
  <c r="AA218" i="3"/>
  <c r="AA217" i="3" s="1"/>
  <c r="AD218" i="3"/>
  <c r="AH218" i="3"/>
  <c r="AK218" i="3"/>
  <c r="AO218" i="3"/>
  <c r="AR218" i="3"/>
  <c r="AT218" i="3"/>
  <c r="AU218" i="3"/>
  <c r="AU217" i="3" s="1"/>
  <c r="AU216" i="3" s="1"/>
  <c r="AV218" i="3"/>
  <c r="AV217" i="3" s="1"/>
  <c r="AV216" i="3" s="1"/>
  <c r="AW218" i="3"/>
  <c r="AY218" i="3" s="1"/>
  <c r="AY217" i="3" s="1"/>
  <c r="AY216" i="3" s="1"/>
  <c r="AX218" i="3"/>
  <c r="BG218" i="3"/>
  <c r="T219" i="3"/>
  <c r="AB219" i="3"/>
  <c r="AJ219" i="3"/>
  <c r="N220" i="3"/>
  <c r="N219" i="3" s="1"/>
  <c r="O220" i="3"/>
  <c r="R220" i="3"/>
  <c r="R219" i="3" s="1"/>
  <c r="S220" i="3"/>
  <c r="T220" i="3"/>
  <c r="U220" i="3"/>
  <c r="U219" i="3" s="1"/>
  <c r="V220" i="3"/>
  <c r="V219" i="3" s="1"/>
  <c r="Y220" i="3"/>
  <c r="Y219" i="3" s="1"/>
  <c r="Z220" i="3"/>
  <c r="Z219" i="3" s="1"/>
  <c r="AB220" i="3"/>
  <c r="AC220" i="3"/>
  <c r="AC219" i="3" s="1"/>
  <c r="AD220" i="3"/>
  <c r="AF220" i="3"/>
  <c r="AG220" i="3"/>
  <c r="AG219" i="3" s="1"/>
  <c r="AI220" i="3"/>
  <c r="AJ220" i="3"/>
  <c r="AK220" i="3"/>
  <c r="AK219" i="3" s="1"/>
  <c r="AM220" i="3"/>
  <c r="AN220" i="3"/>
  <c r="AO220" i="3"/>
  <c r="AP220" i="3"/>
  <c r="AP219" i="3" s="1"/>
  <c r="AQ220" i="3"/>
  <c r="AT220" i="3"/>
  <c r="AW220" i="3"/>
  <c r="AW219" i="3" s="1"/>
  <c r="AX220" i="3"/>
  <c r="AX219" i="3" s="1"/>
  <c r="P221" i="3"/>
  <c r="T221" i="3"/>
  <c r="W221" i="3"/>
  <c r="W220" i="3" s="1"/>
  <c r="X221" i="3"/>
  <c r="X220" i="3" s="1"/>
  <c r="AA221" i="3"/>
  <c r="AA220" i="3" s="1"/>
  <c r="AA219" i="3" s="1"/>
  <c r="AD221" i="3"/>
  <c r="AH221" i="3"/>
  <c r="AK221" i="3"/>
  <c r="AO221" i="3"/>
  <c r="AR221" i="3"/>
  <c r="AT221" i="3"/>
  <c r="AU221" i="3"/>
  <c r="AU220" i="3" s="1"/>
  <c r="AV221" i="3"/>
  <c r="AV220" i="3" s="1"/>
  <c r="AW221" i="3"/>
  <c r="AY221" i="3" s="1"/>
  <c r="AY220" i="3" s="1"/>
  <c r="AX221" i="3"/>
  <c r="AZ221" i="3"/>
  <c r="AZ220" i="3" s="1"/>
  <c r="BG221" i="3"/>
  <c r="N222" i="3"/>
  <c r="O222" i="3"/>
  <c r="O219" i="3" s="1"/>
  <c r="P222" i="3"/>
  <c r="R222" i="3"/>
  <c r="S222" i="3"/>
  <c r="S219" i="3" s="1"/>
  <c r="T222" i="3"/>
  <c r="U222" i="3"/>
  <c r="V222" i="3"/>
  <c r="Y222" i="3"/>
  <c r="Z222" i="3"/>
  <c r="AA222" i="3"/>
  <c r="AB222" i="3"/>
  <c r="AC222" i="3"/>
  <c r="AF222" i="3"/>
  <c r="AF219" i="3" s="1"/>
  <c r="AG222" i="3"/>
  <c r="AI222" i="3"/>
  <c r="AI219" i="3" s="1"/>
  <c r="AJ222" i="3"/>
  <c r="AK222" i="3"/>
  <c r="AM222" i="3"/>
  <c r="AM219" i="3" s="1"/>
  <c r="AN222" i="3"/>
  <c r="AN219" i="3" s="1"/>
  <c r="AP222" i="3"/>
  <c r="AQ222" i="3"/>
  <c r="AQ219" i="3" s="1"/>
  <c r="AR222" i="3"/>
  <c r="AW222" i="3"/>
  <c r="P223" i="3"/>
  <c r="Q223" i="3" s="1"/>
  <c r="Q222" i="3" s="1"/>
  <c r="T223" i="3"/>
  <c r="W223" i="3"/>
  <c r="AA223" i="3"/>
  <c r="AD223" i="3"/>
  <c r="AD222" i="3" s="1"/>
  <c r="AE223" i="3"/>
  <c r="AE222" i="3" s="1"/>
  <c r="AH223" i="3"/>
  <c r="AH222" i="3" s="1"/>
  <c r="AK223" i="3"/>
  <c r="AO223" i="3"/>
  <c r="AR223" i="3"/>
  <c r="AT223" i="3"/>
  <c r="AT222" i="3" s="1"/>
  <c r="AU223" i="3"/>
  <c r="AW223" i="3"/>
  <c r="AX223" i="3"/>
  <c r="AX222" i="3" s="1"/>
  <c r="AY223" i="3"/>
  <c r="AY222" i="3" s="1"/>
  <c r="BG223" i="3"/>
  <c r="L224" i="3"/>
  <c r="AB224" i="3"/>
  <c r="AN224" i="3"/>
  <c r="N225" i="3"/>
  <c r="N224" i="3" s="1"/>
  <c r="R225" i="3"/>
  <c r="V225" i="3"/>
  <c r="Z225" i="3"/>
  <c r="AP225" i="3"/>
  <c r="K226" i="3"/>
  <c r="L226" i="3"/>
  <c r="L225" i="3" s="1"/>
  <c r="N226" i="3"/>
  <c r="O226" i="3"/>
  <c r="P226" i="3"/>
  <c r="P225" i="3" s="1"/>
  <c r="P224" i="3" s="1"/>
  <c r="R226" i="3"/>
  <c r="S226" i="3"/>
  <c r="U226" i="3"/>
  <c r="U225" i="3" s="1"/>
  <c r="V226" i="3"/>
  <c r="Y226" i="3"/>
  <c r="Y225" i="3" s="1"/>
  <c r="Z226" i="3"/>
  <c r="AB226" i="3"/>
  <c r="AB225" i="3" s="1"/>
  <c r="AC226" i="3"/>
  <c r="AC225" i="3" s="1"/>
  <c r="AF226" i="3"/>
  <c r="AF225" i="3" s="1"/>
  <c r="AF224" i="3" s="1"/>
  <c r="AG226" i="3"/>
  <c r="AG225" i="3" s="1"/>
  <c r="AI226" i="3"/>
  <c r="AJ226" i="3"/>
  <c r="AJ225" i="3" s="1"/>
  <c r="AJ224" i="3" s="1"/>
  <c r="AK226" i="3"/>
  <c r="AM226" i="3"/>
  <c r="AN226" i="3"/>
  <c r="AN225" i="3" s="1"/>
  <c r="AP226" i="3"/>
  <c r="AQ226" i="3"/>
  <c r="AR226" i="3"/>
  <c r="AR225" i="3" s="1"/>
  <c r="AW226" i="3"/>
  <c r="M227" i="3"/>
  <c r="M226" i="3" s="1"/>
  <c r="P227" i="3"/>
  <c r="T227" i="3"/>
  <c r="X227" i="3" s="1"/>
  <c r="X226" i="3" s="1"/>
  <c r="W227" i="3"/>
  <c r="W226" i="3" s="1"/>
  <c r="W225" i="3" s="1"/>
  <c r="AA227" i="3"/>
  <c r="AA226" i="3" s="1"/>
  <c r="AD227" i="3"/>
  <c r="AH227" i="3"/>
  <c r="AH226" i="3" s="1"/>
  <c r="AH225" i="3" s="1"/>
  <c r="AK227" i="3"/>
  <c r="AL227" i="3"/>
  <c r="AL226" i="3" s="1"/>
  <c r="AO227" i="3"/>
  <c r="AO226" i="3" s="1"/>
  <c r="AO225" i="3" s="1"/>
  <c r="AR227" i="3"/>
  <c r="AT227" i="3"/>
  <c r="AU227" i="3"/>
  <c r="AU226" i="3" s="1"/>
  <c r="AW227" i="3"/>
  <c r="AX227" i="3"/>
  <c r="BG227" i="3"/>
  <c r="K228" i="3"/>
  <c r="K225" i="3" s="1"/>
  <c r="L228" i="3"/>
  <c r="N228" i="3"/>
  <c r="O228" i="3"/>
  <c r="O225" i="3" s="1"/>
  <c r="P228" i="3"/>
  <c r="R228" i="3"/>
  <c r="S228" i="3"/>
  <c r="S225" i="3" s="1"/>
  <c r="S224" i="3" s="1"/>
  <c r="U228" i="3"/>
  <c r="V228" i="3"/>
  <c r="W228" i="3"/>
  <c r="Y228" i="3"/>
  <c r="Z228" i="3"/>
  <c r="AB228" i="3"/>
  <c r="AC228" i="3"/>
  <c r="AE228" i="3"/>
  <c r="AF228" i="3"/>
  <c r="AG228" i="3"/>
  <c r="AI228" i="3"/>
  <c r="AI225" i="3" s="1"/>
  <c r="AJ228" i="3"/>
  <c r="AM228" i="3"/>
  <c r="AM225" i="3" s="1"/>
  <c r="AN228" i="3"/>
  <c r="AP228" i="3"/>
  <c r="AQ228" i="3"/>
  <c r="AQ225" i="3" s="1"/>
  <c r="AR228" i="3"/>
  <c r="AU228" i="3"/>
  <c r="M229" i="3"/>
  <c r="M228" i="3" s="1"/>
  <c r="P229" i="3"/>
  <c r="Q229" i="3"/>
  <c r="Q228" i="3" s="1"/>
  <c r="T229" i="3"/>
  <c r="T228" i="3" s="1"/>
  <c r="W229" i="3"/>
  <c r="AA229" i="3"/>
  <c r="AE229" i="3" s="1"/>
  <c r="AD229" i="3"/>
  <c r="AD228" i="3" s="1"/>
  <c r="AH229" i="3"/>
  <c r="AH228" i="3" s="1"/>
  <c r="AK229" i="3"/>
  <c r="AO229" i="3"/>
  <c r="AO228" i="3" s="1"/>
  <c r="AR229" i="3"/>
  <c r="AS229" i="3"/>
  <c r="AS228" i="3" s="1"/>
  <c r="AT229" i="3"/>
  <c r="AT228" i="3" s="1"/>
  <c r="AU229" i="3"/>
  <c r="AW229" i="3"/>
  <c r="AX229" i="3"/>
  <c r="AX228" i="3" s="1"/>
  <c r="BG229" i="3"/>
  <c r="K230" i="3"/>
  <c r="N230" i="3"/>
  <c r="O230" i="3"/>
  <c r="R230" i="3"/>
  <c r="S230" i="3"/>
  <c r="V230" i="3"/>
  <c r="Z230" i="3"/>
  <c r="AI230" i="3"/>
  <c r="AL230" i="3"/>
  <c r="AM230" i="3"/>
  <c r="AP230" i="3"/>
  <c r="AQ230" i="3"/>
  <c r="K231" i="3"/>
  <c r="L231" i="3"/>
  <c r="L230" i="3" s="1"/>
  <c r="N231" i="3"/>
  <c r="O231" i="3"/>
  <c r="P231" i="3"/>
  <c r="P230" i="3" s="1"/>
  <c r="R231" i="3"/>
  <c r="S231" i="3"/>
  <c r="U231" i="3"/>
  <c r="U230" i="3" s="1"/>
  <c r="V231" i="3"/>
  <c r="Y231" i="3"/>
  <c r="Y230" i="3" s="1"/>
  <c r="Z231" i="3"/>
  <c r="AB231" i="3"/>
  <c r="AB230" i="3" s="1"/>
  <c r="AC231" i="3"/>
  <c r="AC230" i="3" s="1"/>
  <c r="AF231" i="3"/>
  <c r="AF230" i="3" s="1"/>
  <c r="AG231" i="3"/>
  <c r="AG230" i="3" s="1"/>
  <c r="AI231" i="3"/>
  <c r="AJ231" i="3"/>
  <c r="AJ230" i="3" s="1"/>
  <c r="AK231" i="3"/>
  <c r="AK230" i="3" s="1"/>
  <c r="AM231" i="3"/>
  <c r="AN231" i="3"/>
  <c r="AN230" i="3" s="1"/>
  <c r="AP231" i="3"/>
  <c r="AQ231" i="3"/>
  <c r="AR231" i="3"/>
  <c r="AR230" i="3" s="1"/>
  <c r="AW231" i="3"/>
  <c r="AW230" i="3" s="1"/>
  <c r="M232" i="3"/>
  <c r="M231" i="3" s="1"/>
  <c r="M230" i="3" s="1"/>
  <c r="P232" i="3"/>
  <c r="T232" i="3"/>
  <c r="X232" i="3" s="1"/>
  <c r="X231" i="3" s="1"/>
  <c r="X230" i="3" s="1"/>
  <c r="W232" i="3"/>
  <c r="W231" i="3" s="1"/>
  <c r="W230" i="3" s="1"/>
  <c r="AA232" i="3"/>
  <c r="AA231" i="3" s="1"/>
  <c r="AA230" i="3" s="1"/>
  <c r="AD232" i="3"/>
  <c r="AH232" i="3"/>
  <c r="AH231" i="3" s="1"/>
  <c r="AH230" i="3" s="1"/>
  <c r="AK232" i="3"/>
  <c r="AL232" i="3"/>
  <c r="AL231" i="3" s="1"/>
  <c r="AO232" i="3"/>
  <c r="AO231" i="3" s="1"/>
  <c r="AO230" i="3" s="1"/>
  <c r="AR232" i="3"/>
  <c r="AT232" i="3"/>
  <c r="AU232" i="3"/>
  <c r="AU231" i="3" s="1"/>
  <c r="AU230" i="3" s="1"/>
  <c r="AW232" i="3"/>
  <c r="AX232" i="3"/>
  <c r="BG232" i="3"/>
  <c r="K233" i="3"/>
  <c r="L233" i="3"/>
  <c r="O233" i="3"/>
  <c r="P233" i="3"/>
  <c r="S233" i="3"/>
  <c r="AA233" i="3"/>
  <c r="AB233" i="3"/>
  <c r="AF233" i="3"/>
  <c r="AI233" i="3"/>
  <c r="AJ233" i="3"/>
  <c r="AM233" i="3"/>
  <c r="AN233" i="3"/>
  <c r="AQ233" i="3"/>
  <c r="K234" i="3"/>
  <c r="L234" i="3"/>
  <c r="N234" i="3"/>
  <c r="N233" i="3" s="1"/>
  <c r="O234" i="3"/>
  <c r="P234" i="3"/>
  <c r="R234" i="3"/>
  <c r="R233" i="3" s="1"/>
  <c r="S234" i="3"/>
  <c r="U234" i="3"/>
  <c r="U233" i="3" s="1"/>
  <c r="V234" i="3"/>
  <c r="V233" i="3" s="1"/>
  <c r="Y234" i="3"/>
  <c r="Y233" i="3" s="1"/>
  <c r="Z234" i="3"/>
  <c r="Z233" i="3" s="1"/>
  <c r="AB234" i="3"/>
  <c r="AC234" i="3"/>
  <c r="AC233" i="3" s="1"/>
  <c r="AD234" i="3"/>
  <c r="AD233" i="3" s="1"/>
  <c r="AF234" i="3"/>
  <c r="AG234" i="3"/>
  <c r="AG233" i="3" s="1"/>
  <c r="AI234" i="3"/>
  <c r="AJ234" i="3"/>
  <c r="AK234" i="3"/>
  <c r="AK233" i="3" s="1"/>
  <c r="AM234" i="3"/>
  <c r="AN234" i="3"/>
  <c r="AO234" i="3"/>
  <c r="AO233" i="3" s="1"/>
  <c r="AP234" i="3"/>
  <c r="AP233" i="3" s="1"/>
  <c r="AQ234" i="3"/>
  <c r="AT234" i="3"/>
  <c r="AT233" i="3" s="1"/>
  <c r="AW234" i="3"/>
  <c r="AW233" i="3" s="1"/>
  <c r="AX234" i="3"/>
  <c r="AX233" i="3" s="1"/>
  <c r="M235" i="3"/>
  <c r="Q235" i="3" s="1"/>
  <c r="Q234" i="3" s="1"/>
  <c r="Q233" i="3" s="1"/>
  <c r="T235" i="3"/>
  <c r="T234" i="3" s="1"/>
  <c r="T233" i="3" s="1"/>
  <c r="W235" i="3"/>
  <c r="W234" i="3" s="1"/>
  <c r="W233" i="3" s="1"/>
  <c r="X235" i="3"/>
  <c r="X234" i="3" s="1"/>
  <c r="X233" i="3" s="1"/>
  <c r="AA235" i="3"/>
  <c r="AA234" i="3" s="1"/>
  <c r="AD235" i="3"/>
  <c r="AH235" i="3"/>
  <c r="AK235" i="3"/>
  <c r="AO235" i="3"/>
  <c r="AR235" i="3"/>
  <c r="AT235" i="3"/>
  <c r="AU235" i="3"/>
  <c r="AU234" i="3" s="1"/>
  <c r="AU233" i="3" s="1"/>
  <c r="AV235" i="3"/>
  <c r="AV234" i="3" s="1"/>
  <c r="AV233" i="3" s="1"/>
  <c r="AW235" i="3"/>
  <c r="AY235" i="3" s="1"/>
  <c r="AY234" i="3" s="1"/>
  <c r="AY233" i="3" s="1"/>
  <c r="AX235" i="3"/>
  <c r="AZ235" i="3"/>
  <c r="AZ234" i="3" s="1"/>
  <c r="AZ233" i="3" s="1"/>
  <c r="BG235" i="3"/>
  <c r="K237" i="3"/>
  <c r="K236" i="3" s="1"/>
  <c r="AU237" i="3"/>
  <c r="AU236" i="3" s="1"/>
  <c r="U238" i="3"/>
  <c r="Y238" i="3"/>
  <c r="AC238" i="3"/>
  <c r="AG238" i="3"/>
  <c r="AG237" i="3" s="1"/>
  <c r="AG236" i="3" s="1"/>
  <c r="AK238" i="3"/>
  <c r="AO238" i="3"/>
  <c r="AS238" i="3"/>
  <c r="K239" i="3"/>
  <c r="K238" i="3" s="1"/>
  <c r="L239" i="3"/>
  <c r="L238" i="3" s="1"/>
  <c r="N239" i="3"/>
  <c r="O239" i="3"/>
  <c r="O238" i="3" s="1"/>
  <c r="O237" i="3" s="1"/>
  <c r="O236" i="3" s="1"/>
  <c r="P239" i="3"/>
  <c r="R239" i="3"/>
  <c r="S239" i="3"/>
  <c r="S238" i="3" s="1"/>
  <c r="S237" i="3" s="1"/>
  <c r="S236" i="3" s="1"/>
  <c r="T239" i="3"/>
  <c r="T238" i="3" s="1"/>
  <c r="T237" i="3" s="1"/>
  <c r="T236" i="3" s="1"/>
  <c r="U239" i="3"/>
  <c r="V239" i="3"/>
  <c r="W239" i="3"/>
  <c r="W238" i="3" s="1"/>
  <c r="W237" i="3" s="1"/>
  <c r="W236" i="3" s="1"/>
  <c r="X239" i="3"/>
  <c r="X238" i="3" s="1"/>
  <c r="X237" i="3" s="1"/>
  <c r="X236" i="3" s="1"/>
  <c r="Y239" i="3"/>
  <c r="Z239" i="3"/>
  <c r="AA239" i="3"/>
  <c r="AA238" i="3" s="1"/>
  <c r="AB239" i="3"/>
  <c r="AB238" i="3" s="1"/>
  <c r="AB237" i="3" s="1"/>
  <c r="AB236" i="3" s="1"/>
  <c r="AC239" i="3"/>
  <c r="AD239" i="3"/>
  <c r="AE239" i="3"/>
  <c r="AE238" i="3" s="1"/>
  <c r="AF239" i="3"/>
  <c r="AF238" i="3" s="1"/>
  <c r="AF237" i="3" s="1"/>
  <c r="AF236" i="3" s="1"/>
  <c r="AG239" i="3"/>
  <c r="AH239" i="3"/>
  <c r="AI239" i="3"/>
  <c r="AI238" i="3" s="1"/>
  <c r="AI237" i="3" s="1"/>
  <c r="AI236" i="3" s="1"/>
  <c r="AJ239" i="3"/>
  <c r="AJ238" i="3" s="1"/>
  <c r="AJ237" i="3" s="1"/>
  <c r="AJ236" i="3" s="1"/>
  <c r="AK239" i="3"/>
  <c r="AL239" i="3"/>
  <c r="AM239" i="3"/>
  <c r="AM238" i="3" s="1"/>
  <c r="AM237" i="3" s="1"/>
  <c r="AM236" i="3" s="1"/>
  <c r="AN239" i="3"/>
  <c r="AN238" i="3" s="1"/>
  <c r="AN237" i="3" s="1"/>
  <c r="AN236" i="3" s="1"/>
  <c r="AO239" i="3"/>
  <c r="AP239" i="3"/>
  <c r="AQ239" i="3"/>
  <c r="AQ238" i="3" s="1"/>
  <c r="AR239" i="3"/>
  <c r="AR238" i="3" s="1"/>
  <c r="AR237" i="3" s="1"/>
  <c r="AR236" i="3" s="1"/>
  <c r="AS239" i="3"/>
  <c r="AU239" i="3"/>
  <c r="AU238" i="3" s="1"/>
  <c r="M240" i="3"/>
  <c r="M239" i="3" s="1"/>
  <c r="M238" i="3" s="1"/>
  <c r="M237" i="3" s="1"/>
  <c r="M236" i="3" s="1"/>
  <c r="P240" i="3"/>
  <c r="Q240" i="3"/>
  <c r="Q239" i="3" s="1"/>
  <c r="AT240" i="3"/>
  <c r="AT239" i="3" s="1"/>
  <c r="AU240" i="3"/>
  <c r="AW240" i="3"/>
  <c r="AX240" i="3"/>
  <c r="AX239" i="3" s="1"/>
  <c r="BG240" i="3"/>
  <c r="K241" i="3"/>
  <c r="L241" i="3"/>
  <c r="N241" i="3"/>
  <c r="N238" i="3" s="1"/>
  <c r="N237" i="3" s="1"/>
  <c r="N236" i="3" s="1"/>
  <c r="O241" i="3"/>
  <c r="R241" i="3"/>
  <c r="R238" i="3" s="1"/>
  <c r="R237" i="3" s="1"/>
  <c r="R236" i="3" s="1"/>
  <c r="S241" i="3"/>
  <c r="T241" i="3"/>
  <c r="U241" i="3"/>
  <c r="V241" i="3"/>
  <c r="V238" i="3" s="1"/>
  <c r="V237" i="3" s="1"/>
  <c r="V236" i="3" s="1"/>
  <c r="W241" i="3"/>
  <c r="X241" i="3"/>
  <c r="Y241" i="3"/>
  <c r="Z241" i="3"/>
  <c r="Z238" i="3" s="1"/>
  <c r="Z237" i="3" s="1"/>
  <c r="Z236" i="3" s="1"/>
  <c r="AA241" i="3"/>
  <c r="AB241" i="3"/>
  <c r="AC241" i="3"/>
  <c r="AD241" i="3"/>
  <c r="AD238" i="3" s="1"/>
  <c r="AD237" i="3" s="1"/>
  <c r="AD236" i="3" s="1"/>
  <c r="AE241" i="3"/>
  <c r="AF241" i="3"/>
  <c r="AG241" i="3"/>
  <c r="AH241" i="3"/>
  <c r="AH238" i="3" s="1"/>
  <c r="AH237" i="3" s="1"/>
  <c r="AH236" i="3" s="1"/>
  <c r="AI241" i="3"/>
  <c r="AJ241" i="3"/>
  <c r="AK241" i="3"/>
  <c r="AL241" i="3"/>
  <c r="AL238" i="3" s="1"/>
  <c r="AL237" i="3" s="1"/>
  <c r="AL236" i="3" s="1"/>
  <c r="AM241" i="3"/>
  <c r="AN241" i="3"/>
  <c r="AO241" i="3"/>
  <c r="AP241" i="3"/>
  <c r="AP238" i="3" s="1"/>
  <c r="AP237" i="3" s="1"/>
  <c r="AP236" i="3" s="1"/>
  <c r="AQ241" i="3"/>
  <c r="AR241" i="3"/>
  <c r="AS241" i="3"/>
  <c r="AT241" i="3"/>
  <c r="AU241" i="3"/>
  <c r="AX241" i="3"/>
  <c r="M242" i="3"/>
  <c r="M241" i="3" s="1"/>
  <c r="P242" i="3"/>
  <c r="AT242" i="3"/>
  <c r="AU242" i="3"/>
  <c r="AV242" i="3"/>
  <c r="AV241" i="3" s="1"/>
  <c r="AW242" i="3"/>
  <c r="AW241" i="3" s="1"/>
  <c r="AX242" i="3"/>
  <c r="BG242" i="3"/>
  <c r="M243" i="3"/>
  <c r="N243" i="3"/>
  <c r="R243" i="3"/>
  <c r="U243" i="3"/>
  <c r="V243" i="3"/>
  <c r="Y243" i="3"/>
  <c r="Z243" i="3"/>
  <c r="AC243" i="3"/>
  <c r="AD243" i="3"/>
  <c r="AG243" i="3"/>
  <c r="AH243" i="3"/>
  <c r="AK243" i="3"/>
  <c r="AL243" i="3"/>
  <c r="AO243" i="3"/>
  <c r="AP243" i="3"/>
  <c r="AS243" i="3"/>
  <c r="K244" i="3"/>
  <c r="K243" i="3" s="1"/>
  <c r="L244" i="3"/>
  <c r="L243" i="3" s="1"/>
  <c r="N244" i="3"/>
  <c r="O244" i="3"/>
  <c r="O243" i="3" s="1"/>
  <c r="P244" i="3"/>
  <c r="P243" i="3" s="1"/>
  <c r="R244" i="3"/>
  <c r="S244" i="3"/>
  <c r="S243" i="3" s="1"/>
  <c r="T244" i="3"/>
  <c r="T243" i="3" s="1"/>
  <c r="U244" i="3"/>
  <c r="V244" i="3"/>
  <c r="W244" i="3"/>
  <c r="W243" i="3" s="1"/>
  <c r="X244" i="3"/>
  <c r="X243" i="3" s="1"/>
  <c r="Y244" i="3"/>
  <c r="Z244" i="3"/>
  <c r="AA244" i="3"/>
  <c r="AA243" i="3" s="1"/>
  <c r="AA237" i="3" s="1"/>
  <c r="AA236" i="3" s="1"/>
  <c r="AB244" i="3"/>
  <c r="AB243" i="3" s="1"/>
  <c r="AC244" i="3"/>
  <c r="AD244" i="3"/>
  <c r="AE244" i="3"/>
  <c r="AE243" i="3" s="1"/>
  <c r="AE237" i="3" s="1"/>
  <c r="AE236" i="3" s="1"/>
  <c r="AF244" i="3"/>
  <c r="AF243" i="3" s="1"/>
  <c r="AG244" i="3"/>
  <c r="AH244" i="3"/>
  <c r="AI244" i="3"/>
  <c r="AI243" i="3" s="1"/>
  <c r="AJ244" i="3"/>
  <c r="AJ243" i="3" s="1"/>
  <c r="AK244" i="3"/>
  <c r="AL244" i="3"/>
  <c r="AM244" i="3"/>
  <c r="AM243" i="3" s="1"/>
  <c r="AN244" i="3"/>
  <c r="AN243" i="3" s="1"/>
  <c r="AO244" i="3"/>
  <c r="AP244" i="3"/>
  <c r="AQ244" i="3"/>
  <c r="AQ243" i="3" s="1"/>
  <c r="AQ237" i="3" s="1"/>
  <c r="AQ236" i="3" s="1"/>
  <c r="AR244" i="3"/>
  <c r="AR243" i="3" s="1"/>
  <c r="AS244" i="3"/>
  <c r="AU244" i="3"/>
  <c r="AU243" i="3" s="1"/>
  <c r="M245" i="3"/>
  <c r="M244" i="3" s="1"/>
  <c r="P245" i="3"/>
  <c r="Q245" i="3"/>
  <c r="Q244" i="3" s="1"/>
  <c r="Q243" i="3" s="1"/>
  <c r="AT245" i="3"/>
  <c r="AT244" i="3" s="1"/>
  <c r="AT243" i="3" s="1"/>
  <c r="AU245" i="3"/>
  <c r="AW245" i="3"/>
  <c r="AX245" i="3"/>
  <c r="AX244" i="3" s="1"/>
  <c r="AX243" i="3" s="1"/>
  <c r="BG245" i="3"/>
  <c r="P247" i="3"/>
  <c r="K248" i="3"/>
  <c r="N248" i="3"/>
  <c r="O248" i="3"/>
  <c r="O247" i="3" s="1"/>
  <c r="R248" i="3"/>
  <c r="S248" i="3"/>
  <c r="V248" i="3"/>
  <c r="W248" i="3"/>
  <c r="W247" i="3" s="1"/>
  <c r="Z248" i="3"/>
  <c r="AA248" i="3"/>
  <c r="AD248" i="3"/>
  <c r="AE248" i="3"/>
  <c r="AE247" i="3" s="1"/>
  <c r="AH248" i="3"/>
  <c r="AI248" i="3"/>
  <c r="AL248" i="3"/>
  <c r="AM248" i="3"/>
  <c r="AM247" i="3" s="1"/>
  <c r="AP248" i="3"/>
  <c r="AQ248" i="3"/>
  <c r="K249" i="3"/>
  <c r="L249" i="3"/>
  <c r="L248" i="3" s="1"/>
  <c r="L247" i="3" s="1"/>
  <c r="N249" i="3"/>
  <c r="O249" i="3"/>
  <c r="P249" i="3"/>
  <c r="P248" i="3" s="1"/>
  <c r="R249" i="3"/>
  <c r="S249" i="3"/>
  <c r="T249" i="3"/>
  <c r="T248" i="3" s="1"/>
  <c r="T247" i="3" s="1"/>
  <c r="U249" i="3"/>
  <c r="U248" i="3" s="1"/>
  <c r="V249" i="3"/>
  <c r="W249" i="3"/>
  <c r="X249" i="3"/>
  <c r="X248" i="3" s="1"/>
  <c r="X247" i="3" s="1"/>
  <c r="Y249" i="3"/>
  <c r="Y248" i="3" s="1"/>
  <c r="Z249" i="3"/>
  <c r="AA249" i="3"/>
  <c r="AB249" i="3"/>
  <c r="AB248" i="3" s="1"/>
  <c r="AB247" i="3" s="1"/>
  <c r="AC249" i="3"/>
  <c r="AC248" i="3" s="1"/>
  <c r="AD249" i="3"/>
  <c r="AE249" i="3"/>
  <c r="AF249" i="3"/>
  <c r="AF248" i="3" s="1"/>
  <c r="AF247" i="3" s="1"/>
  <c r="AG249" i="3"/>
  <c r="AG248" i="3" s="1"/>
  <c r="AH249" i="3"/>
  <c r="AI249" i="3"/>
  <c r="AJ249" i="3"/>
  <c r="AJ248" i="3" s="1"/>
  <c r="AJ247" i="3" s="1"/>
  <c r="AK249" i="3"/>
  <c r="AK248" i="3" s="1"/>
  <c r="AL249" i="3"/>
  <c r="AM249" i="3"/>
  <c r="AN249" i="3"/>
  <c r="AN248" i="3" s="1"/>
  <c r="AN247" i="3" s="1"/>
  <c r="AO249" i="3"/>
  <c r="AO248" i="3" s="1"/>
  <c r="AP249" i="3"/>
  <c r="AQ249" i="3"/>
  <c r="AR249" i="3"/>
  <c r="AR248" i="3" s="1"/>
  <c r="AR247" i="3" s="1"/>
  <c r="AS249" i="3"/>
  <c r="AS248" i="3" s="1"/>
  <c r="AW249" i="3"/>
  <c r="AW248" i="3" s="1"/>
  <c r="AW247" i="3" s="1"/>
  <c r="M250" i="3"/>
  <c r="M249" i="3" s="1"/>
  <c r="M248" i="3" s="1"/>
  <c r="P250" i="3"/>
  <c r="AT250" i="3"/>
  <c r="AU250" i="3"/>
  <c r="AU249" i="3" s="1"/>
  <c r="AU248" i="3" s="1"/>
  <c r="AW250" i="3"/>
  <c r="AX250" i="3"/>
  <c r="BG250" i="3"/>
  <c r="K251" i="3"/>
  <c r="L251" i="3"/>
  <c r="O251" i="3"/>
  <c r="S251" i="3"/>
  <c r="T251" i="3"/>
  <c r="W251" i="3"/>
  <c r="X251" i="3"/>
  <c r="AA251" i="3"/>
  <c r="AB251" i="3"/>
  <c r="AE251" i="3"/>
  <c r="AF251" i="3"/>
  <c r="AI251" i="3"/>
  <c r="AJ251" i="3"/>
  <c r="AM251" i="3"/>
  <c r="AN251" i="3"/>
  <c r="AQ251" i="3"/>
  <c r="AR251" i="3"/>
  <c r="K252" i="3"/>
  <c r="L252" i="3"/>
  <c r="N252" i="3"/>
  <c r="N251" i="3" s="1"/>
  <c r="O252" i="3"/>
  <c r="R252" i="3"/>
  <c r="R251" i="3" s="1"/>
  <c r="S252" i="3"/>
  <c r="T252" i="3"/>
  <c r="U252" i="3"/>
  <c r="U251" i="3" s="1"/>
  <c r="V252" i="3"/>
  <c r="V251" i="3" s="1"/>
  <c r="W252" i="3"/>
  <c r="X252" i="3"/>
  <c r="Y252" i="3"/>
  <c r="Y251" i="3" s="1"/>
  <c r="Z252" i="3"/>
  <c r="Z251" i="3" s="1"/>
  <c r="AA252" i="3"/>
  <c r="AB252" i="3"/>
  <c r="AC252" i="3"/>
  <c r="AC251" i="3" s="1"/>
  <c r="AD252" i="3"/>
  <c r="AD251" i="3" s="1"/>
  <c r="AE252" i="3"/>
  <c r="AF252" i="3"/>
  <c r="AG252" i="3"/>
  <c r="AG251" i="3" s="1"/>
  <c r="AH252" i="3"/>
  <c r="AH251" i="3" s="1"/>
  <c r="AI252" i="3"/>
  <c r="AJ252" i="3"/>
  <c r="AK252" i="3"/>
  <c r="AK251" i="3" s="1"/>
  <c r="AL252" i="3"/>
  <c r="AL251" i="3" s="1"/>
  <c r="AM252" i="3"/>
  <c r="AN252" i="3"/>
  <c r="AO252" i="3"/>
  <c r="AO251" i="3" s="1"/>
  <c r="AP252" i="3"/>
  <c r="AP251" i="3" s="1"/>
  <c r="AQ252" i="3"/>
  <c r="AR252" i="3"/>
  <c r="AS252" i="3"/>
  <c r="AS251" i="3" s="1"/>
  <c r="AT252" i="3"/>
  <c r="AT251" i="3" s="1"/>
  <c r="AW252" i="3"/>
  <c r="AW251" i="3" s="1"/>
  <c r="AX252" i="3"/>
  <c r="AX251" i="3" s="1"/>
  <c r="M253" i="3"/>
  <c r="Q253" i="3" s="1"/>
  <c r="Q252" i="3" s="1"/>
  <c r="Q251" i="3" s="1"/>
  <c r="P253" i="3"/>
  <c r="P252" i="3" s="1"/>
  <c r="P251" i="3" s="1"/>
  <c r="AT253" i="3"/>
  <c r="AU253" i="3"/>
  <c r="AW253" i="3"/>
  <c r="AX253" i="3"/>
  <c r="AY253" i="3"/>
  <c r="AY252" i="3" s="1"/>
  <c r="AY251" i="3" s="1"/>
  <c r="BG253" i="3"/>
  <c r="N255" i="3"/>
  <c r="R255" i="3"/>
  <c r="R254" i="3" s="1"/>
  <c r="V255" i="3"/>
  <c r="Z255" i="3"/>
  <c r="AD255" i="3"/>
  <c r="AH255" i="3"/>
  <c r="AH254" i="3" s="1"/>
  <c r="AL255" i="3"/>
  <c r="AP255" i="3"/>
  <c r="AX255" i="3"/>
  <c r="AX254" i="3" s="1"/>
  <c r="K256" i="3"/>
  <c r="K255" i="3" s="1"/>
  <c r="L256" i="3"/>
  <c r="L255" i="3" s="1"/>
  <c r="N256" i="3"/>
  <c r="O256" i="3"/>
  <c r="O255" i="3" s="1"/>
  <c r="O254" i="3" s="1"/>
  <c r="P256" i="3"/>
  <c r="P255" i="3" s="1"/>
  <c r="P254" i="3" s="1"/>
  <c r="R256" i="3"/>
  <c r="S256" i="3"/>
  <c r="S255" i="3" s="1"/>
  <c r="S254" i="3" s="1"/>
  <c r="T256" i="3"/>
  <c r="T255" i="3" s="1"/>
  <c r="T254" i="3" s="1"/>
  <c r="U256" i="3"/>
  <c r="U255" i="3" s="1"/>
  <c r="V256" i="3"/>
  <c r="W256" i="3"/>
  <c r="W255" i="3" s="1"/>
  <c r="X256" i="3"/>
  <c r="X255" i="3" s="1"/>
  <c r="X254" i="3" s="1"/>
  <c r="Y256" i="3"/>
  <c r="Y255" i="3" s="1"/>
  <c r="Z256" i="3"/>
  <c r="AA256" i="3"/>
  <c r="AA255" i="3" s="1"/>
  <c r="AB256" i="3"/>
  <c r="AB255" i="3" s="1"/>
  <c r="AB254" i="3" s="1"/>
  <c r="AC256" i="3"/>
  <c r="AC255" i="3" s="1"/>
  <c r="AD256" i="3"/>
  <c r="AE256" i="3"/>
  <c r="AE255" i="3" s="1"/>
  <c r="AF256" i="3"/>
  <c r="AF255" i="3" s="1"/>
  <c r="AF254" i="3" s="1"/>
  <c r="AG256" i="3"/>
  <c r="AG255" i="3" s="1"/>
  <c r="AH256" i="3"/>
  <c r="AI256" i="3"/>
  <c r="AI255" i="3" s="1"/>
  <c r="AI254" i="3" s="1"/>
  <c r="AJ256" i="3"/>
  <c r="AJ255" i="3" s="1"/>
  <c r="AJ254" i="3" s="1"/>
  <c r="AK256" i="3"/>
  <c r="AK255" i="3" s="1"/>
  <c r="AL256" i="3"/>
  <c r="AM256" i="3"/>
  <c r="AM255" i="3" s="1"/>
  <c r="AN256" i="3"/>
  <c r="AN255" i="3" s="1"/>
  <c r="AN254" i="3" s="1"/>
  <c r="AO256" i="3"/>
  <c r="AO255" i="3" s="1"/>
  <c r="AP256" i="3"/>
  <c r="AQ256" i="3"/>
  <c r="AQ255" i="3" s="1"/>
  <c r="AR256" i="3"/>
  <c r="AR255" i="3" s="1"/>
  <c r="AR254" i="3" s="1"/>
  <c r="AS256" i="3"/>
  <c r="AS255" i="3" s="1"/>
  <c r="M257" i="3"/>
  <c r="M256" i="3" s="1"/>
  <c r="M255" i="3" s="1"/>
  <c r="M254" i="3" s="1"/>
  <c r="P257" i="3"/>
  <c r="Q257" i="3"/>
  <c r="Q256" i="3" s="1"/>
  <c r="Q255" i="3" s="1"/>
  <c r="AT257" i="3"/>
  <c r="AU257" i="3"/>
  <c r="AU256" i="3" s="1"/>
  <c r="AU255" i="3" s="1"/>
  <c r="AW257" i="3"/>
  <c r="AW256" i="3" s="1"/>
  <c r="AW255" i="3" s="1"/>
  <c r="AX257" i="3"/>
  <c r="AX256" i="3" s="1"/>
  <c r="BG257" i="3"/>
  <c r="K258" i="3"/>
  <c r="O258" i="3"/>
  <c r="S258" i="3"/>
  <c r="W258" i="3"/>
  <c r="AA258" i="3"/>
  <c r="AE258" i="3"/>
  <c r="AI258" i="3"/>
  <c r="AM258" i="3"/>
  <c r="AQ258" i="3"/>
  <c r="K259" i="3"/>
  <c r="L259" i="3"/>
  <c r="L258" i="3" s="1"/>
  <c r="L254" i="3" s="1"/>
  <c r="M259" i="3"/>
  <c r="M258" i="3" s="1"/>
  <c r="N259" i="3"/>
  <c r="N258" i="3" s="1"/>
  <c r="O259" i="3"/>
  <c r="Q259" i="3"/>
  <c r="Q258" i="3" s="1"/>
  <c r="R259" i="3"/>
  <c r="R258" i="3" s="1"/>
  <c r="S259" i="3"/>
  <c r="T259" i="3"/>
  <c r="T258" i="3" s="1"/>
  <c r="U259" i="3"/>
  <c r="U258" i="3" s="1"/>
  <c r="V259" i="3"/>
  <c r="V258" i="3" s="1"/>
  <c r="W259" i="3"/>
  <c r="X259" i="3"/>
  <c r="X258" i="3" s="1"/>
  <c r="Y259" i="3"/>
  <c r="Y258" i="3" s="1"/>
  <c r="Z259" i="3"/>
  <c r="Z258" i="3" s="1"/>
  <c r="AA259" i="3"/>
  <c r="AB259" i="3"/>
  <c r="AB258" i="3" s="1"/>
  <c r="AC259" i="3"/>
  <c r="AC258" i="3" s="1"/>
  <c r="AD259" i="3"/>
  <c r="AD258" i="3" s="1"/>
  <c r="AE259" i="3"/>
  <c r="AF259" i="3"/>
  <c r="AF258" i="3" s="1"/>
  <c r="AG259" i="3"/>
  <c r="AG258" i="3" s="1"/>
  <c r="AH259" i="3"/>
  <c r="AH258" i="3" s="1"/>
  <c r="AI259" i="3"/>
  <c r="AJ259" i="3"/>
  <c r="AJ258" i="3" s="1"/>
  <c r="AK259" i="3"/>
  <c r="AK258" i="3" s="1"/>
  <c r="AL259" i="3"/>
  <c r="AL258" i="3" s="1"/>
  <c r="AM259" i="3"/>
  <c r="AN259" i="3"/>
  <c r="AN258" i="3" s="1"/>
  <c r="AO259" i="3"/>
  <c r="AO258" i="3" s="1"/>
  <c r="AP259" i="3"/>
  <c r="AP258" i="3" s="1"/>
  <c r="AQ259" i="3"/>
  <c r="AR259" i="3"/>
  <c r="AR258" i="3" s="1"/>
  <c r="AS259" i="3"/>
  <c r="AS258" i="3" s="1"/>
  <c r="AW259" i="3"/>
  <c r="AW258" i="3" s="1"/>
  <c r="M260" i="3"/>
  <c r="Q260" i="3" s="1"/>
  <c r="P260" i="3"/>
  <c r="P259" i="3" s="1"/>
  <c r="P258" i="3" s="1"/>
  <c r="AT260" i="3"/>
  <c r="AT259" i="3" s="1"/>
  <c r="AT258" i="3" s="1"/>
  <c r="AU260" i="3"/>
  <c r="AU259" i="3" s="1"/>
  <c r="AU258" i="3" s="1"/>
  <c r="AW260" i="3"/>
  <c r="AX260" i="3"/>
  <c r="AX259" i="3" s="1"/>
  <c r="AX258" i="3" s="1"/>
  <c r="AY260" i="3"/>
  <c r="AY259" i="3" s="1"/>
  <c r="AY258" i="3" s="1"/>
  <c r="BG260" i="3"/>
  <c r="V262" i="3"/>
  <c r="Z262" i="3"/>
  <c r="AD262" i="3"/>
  <c r="AL262" i="3"/>
  <c r="AP262" i="3"/>
  <c r="AT262" i="3"/>
  <c r="L263" i="3"/>
  <c r="L262" i="3" s="1"/>
  <c r="T263" i="3"/>
  <c r="T262" i="3" s="1"/>
  <c r="X263" i="3"/>
  <c r="X262" i="3" s="1"/>
  <c r="AB263" i="3"/>
  <c r="AB262" i="3" s="1"/>
  <c r="AF263" i="3"/>
  <c r="AF262" i="3" s="1"/>
  <c r="AJ263" i="3"/>
  <c r="AJ262" i="3" s="1"/>
  <c r="AN263" i="3"/>
  <c r="AN262" i="3" s="1"/>
  <c r="AR263" i="3"/>
  <c r="AR262" i="3" s="1"/>
  <c r="K264" i="3"/>
  <c r="K263" i="3" s="1"/>
  <c r="K262" i="3" s="1"/>
  <c r="L264" i="3"/>
  <c r="N264" i="3"/>
  <c r="N263" i="3" s="1"/>
  <c r="N262" i="3" s="1"/>
  <c r="O264" i="3"/>
  <c r="O263" i="3" s="1"/>
  <c r="O262" i="3" s="1"/>
  <c r="R264" i="3"/>
  <c r="R263" i="3" s="1"/>
  <c r="R262" i="3" s="1"/>
  <c r="S264" i="3"/>
  <c r="S263" i="3" s="1"/>
  <c r="S262" i="3" s="1"/>
  <c r="T264" i="3"/>
  <c r="U264" i="3"/>
  <c r="U263" i="3" s="1"/>
  <c r="U262" i="3" s="1"/>
  <c r="V264" i="3"/>
  <c r="V263" i="3" s="1"/>
  <c r="W264" i="3"/>
  <c r="W263" i="3" s="1"/>
  <c r="W262" i="3" s="1"/>
  <c r="X264" i="3"/>
  <c r="Y264" i="3"/>
  <c r="Y263" i="3" s="1"/>
  <c r="Y262" i="3" s="1"/>
  <c r="Z264" i="3"/>
  <c r="Z263" i="3" s="1"/>
  <c r="AA264" i="3"/>
  <c r="AA263" i="3" s="1"/>
  <c r="AA262" i="3" s="1"/>
  <c r="AB264" i="3"/>
  <c r="AC264" i="3"/>
  <c r="AC263" i="3" s="1"/>
  <c r="AC262" i="3" s="1"/>
  <c r="AD264" i="3"/>
  <c r="AD263" i="3" s="1"/>
  <c r="AE264" i="3"/>
  <c r="AE263" i="3" s="1"/>
  <c r="AE262" i="3" s="1"/>
  <c r="AF264" i="3"/>
  <c r="AG264" i="3"/>
  <c r="AG263" i="3" s="1"/>
  <c r="AG262" i="3" s="1"/>
  <c r="AH264" i="3"/>
  <c r="AH263" i="3" s="1"/>
  <c r="AH262" i="3" s="1"/>
  <c r="AI264" i="3"/>
  <c r="AI263" i="3" s="1"/>
  <c r="AI262" i="3" s="1"/>
  <c r="AJ264" i="3"/>
  <c r="AK264" i="3"/>
  <c r="AK263" i="3" s="1"/>
  <c r="AK262" i="3" s="1"/>
  <c r="AL264" i="3"/>
  <c r="AL263" i="3" s="1"/>
  <c r="AM264" i="3"/>
  <c r="AM263" i="3" s="1"/>
  <c r="AM262" i="3" s="1"/>
  <c r="AN264" i="3"/>
  <c r="AO264" i="3"/>
  <c r="AO263" i="3" s="1"/>
  <c r="AO262" i="3" s="1"/>
  <c r="AP264" i="3"/>
  <c r="AP263" i="3" s="1"/>
  <c r="AQ264" i="3"/>
  <c r="AQ263" i="3" s="1"/>
  <c r="AQ262" i="3" s="1"/>
  <c r="AR264" i="3"/>
  <c r="AS264" i="3"/>
  <c r="AS263" i="3" s="1"/>
  <c r="AS262" i="3" s="1"/>
  <c r="AT264" i="3"/>
  <c r="AT263" i="3" s="1"/>
  <c r="AX264" i="3"/>
  <c r="AX263" i="3" s="1"/>
  <c r="AX262" i="3" s="1"/>
  <c r="M265" i="3"/>
  <c r="M264" i="3" s="1"/>
  <c r="M263" i="3" s="1"/>
  <c r="M262" i="3" s="1"/>
  <c r="P265" i="3"/>
  <c r="AT265" i="3"/>
  <c r="AU265" i="3"/>
  <c r="AU264" i="3" s="1"/>
  <c r="AU263" i="3" s="1"/>
  <c r="AU262" i="3" s="1"/>
  <c r="AV265" i="3"/>
  <c r="AV264" i="3" s="1"/>
  <c r="AV263" i="3" s="1"/>
  <c r="AV262" i="3" s="1"/>
  <c r="AW265" i="3"/>
  <c r="AW264" i="3" s="1"/>
  <c r="AW263" i="3" s="1"/>
  <c r="AW262" i="3" s="1"/>
  <c r="AX265" i="3"/>
  <c r="BG265" i="3"/>
  <c r="Y266" i="3"/>
  <c r="AC266" i="3"/>
  <c r="AO266" i="3"/>
  <c r="AS266" i="3"/>
  <c r="K267" i="3"/>
  <c r="O267" i="3"/>
  <c r="S267" i="3"/>
  <c r="W267" i="3"/>
  <c r="AA267" i="3"/>
  <c r="AE267" i="3"/>
  <c r="AI267" i="3"/>
  <c r="AM267" i="3"/>
  <c r="AQ267" i="3"/>
  <c r="K268" i="3"/>
  <c r="L268" i="3"/>
  <c r="L267" i="3" s="1"/>
  <c r="M268" i="3"/>
  <c r="N268" i="3"/>
  <c r="N267" i="3" s="1"/>
  <c r="O268" i="3"/>
  <c r="R268" i="3"/>
  <c r="R267" i="3" s="1"/>
  <c r="S268" i="3"/>
  <c r="T268" i="3"/>
  <c r="U268" i="3"/>
  <c r="U267" i="3" s="1"/>
  <c r="U266" i="3" s="1"/>
  <c r="V268" i="3"/>
  <c r="V267" i="3" s="1"/>
  <c r="W268" i="3"/>
  <c r="X268" i="3"/>
  <c r="Y268" i="3"/>
  <c r="Y267" i="3" s="1"/>
  <c r="Z268" i="3"/>
  <c r="Z267" i="3" s="1"/>
  <c r="AA268" i="3"/>
  <c r="AB268" i="3"/>
  <c r="AC268" i="3"/>
  <c r="AC267" i="3" s="1"/>
  <c r="AD268" i="3"/>
  <c r="AD267" i="3" s="1"/>
  <c r="AE268" i="3"/>
  <c r="AF268" i="3"/>
  <c r="AG268" i="3"/>
  <c r="AG267" i="3" s="1"/>
  <c r="AG266" i="3" s="1"/>
  <c r="AH268" i="3"/>
  <c r="AH267" i="3" s="1"/>
  <c r="AI268" i="3"/>
  <c r="AJ268" i="3"/>
  <c r="AK268" i="3"/>
  <c r="AK267" i="3" s="1"/>
  <c r="AK266" i="3" s="1"/>
  <c r="AL268" i="3"/>
  <c r="AL267" i="3" s="1"/>
  <c r="AM268" i="3"/>
  <c r="AN268" i="3"/>
  <c r="AO268" i="3"/>
  <c r="AO267" i="3" s="1"/>
  <c r="AP268" i="3"/>
  <c r="AP267" i="3" s="1"/>
  <c r="AQ268" i="3"/>
  <c r="AR268" i="3"/>
  <c r="AS268" i="3"/>
  <c r="AS267" i="3" s="1"/>
  <c r="AW268" i="3"/>
  <c r="M269" i="3"/>
  <c r="Q269" i="3" s="1"/>
  <c r="Q268" i="3" s="1"/>
  <c r="P269" i="3"/>
  <c r="P268" i="3" s="1"/>
  <c r="AT269" i="3"/>
  <c r="AT268" i="3" s="1"/>
  <c r="AU269" i="3"/>
  <c r="AW269" i="3"/>
  <c r="AX269" i="3"/>
  <c r="AX268" i="3" s="1"/>
  <c r="AY269" i="3"/>
  <c r="AY268" i="3" s="1"/>
  <c r="BG269" i="3"/>
  <c r="K270" i="3"/>
  <c r="L270" i="3"/>
  <c r="N270" i="3"/>
  <c r="O270" i="3"/>
  <c r="P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M271" i="3"/>
  <c r="M270" i="3" s="1"/>
  <c r="P271" i="3"/>
  <c r="AT271" i="3"/>
  <c r="AU271" i="3"/>
  <c r="AU270" i="3" s="1"/>
  <c r="AW271" i="3"/>
  <c r="AW270" i="3" s="1"/>
  <c r="AX271" i="3"/>
  <c r="BG271" i="3"/>
  <c r="K272" i="3"/>
  <c r="O272" i="3"/>
  <c r="S272" i="3"/>
  <c r="W272" i="3"/>
  <c r="AA272" i="3"/>
  <c r="AE272" i="3"/>
  <c r="AI272" i="3"/>
  <c r="AM272" i="3"/>
  <c r="AQ272" i="3"/>
  <c r="AY272" i="3"/>
  <c r="K273" i="3"/>
  <c r="L273" i="3"/>
  <c r="L272" i="3" s="1"/>
  <c r="M273" i="3"/>
  <c r="M272" i="3" s="1"/>
  <c r="N273" i="3"/>
  <c r="N272" i="3" s="1"/>
  <c r="O273" i="3"/>
  <c r="R273" i="3"/>
  <c r="R272" i="3" s="1"/>
  <c r="S273" i="3"/>
  <c r="T273" i="3"/>
  <c r="T272" i="3" s="1"/>
  <c r="U273" i="3"/>
  <c r="U272" i="3" s="1"/>
  <c r="V273" i="3"/>
  <c r="V272" i="3" s="1"/>
  <c r="W273" i="3"/>
  <c r="X273" i="3"/>
  <c r="X272" i="3" s="1"/>
  <c r="Y273" i="3"/>
  <c r="Y272" i="3" s="1"/>
  <c r="Z273" i="3"/>
  <c r="Z272" i="3" s="1"/>
  <c r="AA273" i="3"/>
  <c r="AB273" i="3"/>
  <c r="AB272" i="3" s="1"/>
  <c r="AC273" i="3"/>
  <c r="AC272" i="3" s="1"/>
  <c r="AD273" i="3"/>
  <c r="AD272" i="3" s="1"/>
  <c r="AE273" i="3"/>
  <c r="AF273" i="3"/>
  <c r="AF272" i="3" s="1"/>
  <c r="AG273" i="3"/>
  <c r="AG272" i="3" s="1"/>
  <c r="AH273" i="3"/>
  <c r="AH272" i="3" s="1"/>
  <c r="AI273" i="3"/>
  <c r="AJ273" i="3"/>
  <c r="AJ272" i="3" s="1"/>
  <c r="AK273" i="3"/>
  <c r="AK272" i="3" s="1"/>
  <c r="AL273" i="3"/>
  <c r="AL272" i="3" s="1"/>
  <c r="AM273" i="3"/>
  <c r="AN273" i="3"/>
  <c r="AN272" i="3" s="1"/>
  <c r="AO273" i="3"/>
  <c r="AO272" i="3" s="1"/>
  <c r="AP273" i="3"/>
  <c r="AP272" i="3" s="1"/>
  <c r="AQ273" i="3"/>
  <c r="AR273" i="3"/>
  <c r="AR272" i="3" s="1"/>
  <c r="AS273" i="3"/>
  <c r="AS272" i="3" s="1"/>
  <c r="AW273" i="3"/>
  <c r="AW272" i="3" s="1"/>
  <c r="M274" i="3"/>
  <c r="Q274" i="3" s="1"/>
  <c r="Q273" i="3" s="1"/>
  <c r="Q272" i="3" s="1"/>
  <c r="P274" i="3"/>
  <c r="P273" i="3" s="1"/>
  <c r="P272" i="3" s="1"/>
  <c r="AT274" i="3"/>
  <c r="AT273" i="3" s="1"/>
  <c r="AT272" i="3" s="1"/>
  <c r="AU274" i="3"/>
  <c r="AW274" i="3"/>
  <c r="AX274" i="3"/>
  <c r="AX273" i="3" s="1"/>
  <c r="AX272" i="3" s="1"/>
  <c r="AY274" i="3"/>
  <c r="AY273" i="3" s="1"/>
  <c r="BG274" i="3"/>
  <c r="L275" i="3"/>
  <c r="T275" i="3"/>
  <c r="X275" i="3"/>
  <c r="AB275" i="3"/>
  <c r="AF275" i="3"/>
  <c r="AJ275" i="3"/>
  <c r="AN275" i="3"/>
  <c r="AR275" i="3"/>
  <c r="K276" i="3"/>
  <c r="K275" i="3" s="1"/>
  <c r="L276" i="3"/>
  <c r="N276" i="3"/>
  <c r="N275" i="3" s="1"/>
  <c r="O276" i="3"/>
  <c r="O275" i="3" s="1"/>
  <c r="R276" i="3"/>
  <c r="R275" i="3" s="1"/>
  <c r="S276" i="3"/>
  <c r="S275" i="3" s="1"/>
  <c r="T276" i="3"/>
  <c r="U276" i="3"/>
  <c r="U275" i="3" s="1"/>
  <c r="V276" i="3"/>
  <c r="V275" i="3" s="1"/>
  <c r="W276" i="3"/>
  <c r="W275" i="3" s="1"/>
  <c r="X276" i="3"/>
  <c r="Y276" i="3"/>
  <c r="Y275" i="3" s="1"/>
  <c r="Z276" i="3"/>
  <c r="Z275" i="3" s="1"/>
  <c r="AA276" i="3"/>
  <c r="AA275" i="3" s="1"/>
  <c r="AB276" i="3"/>
  <c r="AC276" i="3"/>
  <c r="AC275" i="3" s="1"/>
  <c r="AD276" i="3"/>
  <c r="AD275" i="3" s="1"/>
  <c r="AE276" i="3"/>
  <c r="AE275" i="3" s="1"/>
  <c r="AF276" i="3"/>
  <c r="AG276" i="3"/>
  <c r="AG275" i="3" s="1"/>
  <c r="AH276" i="3"/>
  <c r="AH275" i="3" s="1"/>
  <c r="AI276" i="3"/>
  <c r="AI275" i="3" s="1"/>
  <c r="AJ276" i="3"/>
  <c r="AK276" i="3"/>
  <c r="AK275" i="3" s="1"/>
  <c r="AL276" i="3"/>
  <c r="AL275" i="3" s="1"/>
  <c r="AM276" i="3"/>
  <c r="AM275" i="3" s="1"/>
  <c r="AN276" i="3"/>
  <c r="AO276" i="3"/>
  <c r="AO275" i="3" s="1"/>
  <c r="AP276" i="3"/>
  <c r="AP275" i="3" s="1"/>
  <c r="AQ276" i="3"/>
  <c r="AQ275" i="3" s="1"/>
  <c r="AR276" i="3"/>
  <c r="AS276" i="3"/>
  <c r="AS275" i="3" s="1"/>
  <c r="AT276" i="3"/>
  <c r="AT275" i="3" s="1"/>
  <c r="AX276" i="3"/>
  <c r="AX275" i="3" s="1"/>
  <c r="M277" i="3"/>
  <c r="M276" i="3" s="1"/>
  <c r="M275" i="3" s="1"/>
  <c r="P277" i="3"/>
  <c r="AT277" i="3"/>
  <c r="AU277" i="3"/>
  <c r="AU276" i="3" s="1"/>
  <c r="AU275" i="3" s="1"/>
  <c r="AV277" i="3"/>
  <c r="AV276" i="3" s="1"/>
  <c r="AV275" i="3" s="1"/>
  <c r="AW277" i="3"/>
  <c r="AW276" i="3" s="1"/>
  <c r="AW275" i="3" s="1"/>
  <c r="AX277" i="3"/>
  <c r="BG277" i="3"/>
  <c r="U278" i="3"/>
  <c r="AG278" i="3"/>
  <c r="AK278" i="3"/>
  <c r="AW278" i="3"/>
  <c r="K279" i="3"/>
  <c r="K278" i="3" s="1"/>
  <c r="W279" i="3"/>
  <c r="W278" i="3" s="1"/>
  <c r="AA279" i="3"/>
  <c r="AI279" i="3"/>
  <c r="AM279" i="3"/>
  <c r="AM278" i="3" s="1"/>
  <c r="AQ279" i="3"/>
  <c r="M280" i="3"/>
  <c r="M279" i="3" s="1"/>
  <c r="M278" i="3" s="1"/>
  <c r="U280" i="3"/>
  <c r="U279" i="3" s="1"/>
  <c r="Y280" i="3"/>
  <c r="Y279" i="3" s="1"/>
  <c r="Y278" i="3" s="1"/>
  <c r="AC280" i="3"/>
  <c r="AC279" i="3" s="1"/>
  <c r="AC278" i="3" s="1"/>
  <c r="AG280" i="3"/>
  <c r="AG279" i="3" s="1"/>
  <c r="AK280" i="3"/>
  <c r="AK279" i="3" s="1"/>
  <c r="AO280" i="3"/>
  <c r="AO279" i="3" s="1"/>
  <c r="AO278" i="3" s="1"/>
  <c r="AS280" i="3"/>
  <c r="AS279" i="3" s="1"/>
  <c r="AS278" i="3" s="1"/>
  <c r="AW280" i="3"/>
  <c r="AW279" i="3" s="1"/>
  <c r="K281" i="3"/>
  <c r="K280" i="3" s="1"/>
  <c r="L281" i="3"/>
  <c r="L280" i="3" s="1"/>
  <c r="L279" i="3" s="1"/>
  <c r="N281" i="3"/>
  <c r="N280" i="3" s="1"/>
  <c r="N279" i="3" s="1"/>
  <c r="N278" i="3" s="1"/>
  <c r="O281" i="3"/>
  <c r="O280" i="3" s="1"/>
  <c r="O279" i="3" s="1"/>
  <c r="O278" i="3" s="1"/>
  <c r="R281" i="3"/>
  <c r="R280" i="3" s="1"/>
  <c r="R279" i="3" s="1"/>
  <c r="S281" i="3"/>
  <c r="S280" i="3" s="1"/>
  <c r="S279" i="3" s="1"/>
  <c r="S278" i="3" s="1"/>
  <c r="T281" i="3"/>
  <c r="T280" i="3" s="1"/>
  <c r="T279" i="3" s="1"/>
  <c r="U281" i="3"/>
  <c r="V281" i="3"/>
  <c r="V280" i="3" s="1"/>
  <c r="V279" i="3" s="1"/>
  <c r="W281" i="3"/>
  <c r="W280" i="3" s="1"/>
  <c r="Y281" i="3"/>
  <c r="Z281" i="3"/>
  <c r="Z280" i="3" s="1"/>
  <c r="Z279" i="3" s="1"/>
  <c r="AA281" i="3"/>
  <c r="AA280" i="3" s="1"/>
  <c r="AB281" i="3"/>
  <c r="AB280" i="3" s="1"/>
  <c r="AB279" i="3" s="1"/>
  <c r="AC281" i="3"/>
  <c r="AD281" i="3"/>
  <c r="AD280" i="3" s="1"/>
  <c r="AD279" i="3" s="1"/>
  <c r="AE281" i="3"/>
  <c r="AE280" i="3" s="1"/>
  <c r="AE279" i="3" s="1"/>
  <c r="AE278" i="3" s="1"/>
  <c r="AF281" i="3"/>
  <c r="AF280" i="3" s="1"/>
  <c r="AF279" i="3" s="1"/>
  <c r="AG281" i="3"/>
  <c r="AH281" i="3"/>
  <c r="AH280" i="3" s="1"/>
  <c r="AH279" i="3" s="1"/>
  <c r="AH278" i="3" s="1"/>
  <c r="AI281" i="3"/>
  <c r="AI280" i="3" s="1"/>
  <c r="AJ281" i="3"/>
  <c r="AJ280" i="3" s="1"/>
  <c r="AJ279" i="3" s="1"/>
  <c r="AK281" i="3"/>
  <c r="AL281" i="3"/>
  <c r="AL280" i="3" s="1"/>
  <c r="AL279" i="3" s="1"/>
  <c r="AL278" i="3" s="1"/>
  <c r="AM281" i="3"/>
  <c r="AM280" i="3" s="1"/>
  <c r="AN281" i="3"/>
  <c r="AN280" i="3" s="1"/>
  <c r="AN279" i="3" s="1"/>
  <c r="AO281" i="3"/>
  <c r="AP281" i="3"/>
  <c r="AP280" i="3" s="1"/>
  <c r="AP279" i="3" s="1"/>
  <c r="AQ281" i="3"/>
  <c r="AQ280" i="3" s="1"/>
  <c r="AR281" i="3"/>
  <c r="AR280" i="3" s="1"/>
  <c r="AR279" i="3" s="1"/>
  <c r="AS281" i="3"/>
  <c r="M282" i="3"/>
  <c r="M281" i="3" s="1"/>
  <c r="P282" i="3"/>
  <c r="P281" i="3" s="1"/>
  <c r="P280" i="3" s="1"/>
  <c r="P279" i="3" s="1"/>
  <c r="Q282" i="3"/>
  <c r="Q281" i="3" s="1"/>
  <c r="Q280" i="3" s="1"/>
  <c r="Q279" i="3" s="1"/>
  <c r="W282" i="3"/>
  <c r="X282" i="3"/>
  <c r="X281" i="3" s="1"/>
  <c r="X280" i="3" s="1"/>
  <c r="X279" i="3" s="1"/>
  <c r="AT282" i="3"/>
  <c r="AT281" i="3" s="1"/>
  <c r="AT280" i="3" s="1"/>
  <c r="AT279" i="3" s="1"/>
  <c r="AU282" i="3"/>
  <c r="AV282" i="3" s="1"/>
  <c r="AW282" i="3"/>
  <c r="AW281" i="3" s="1"/>
  <c r="AX282" i="3"/>
  <c r="AX281" i="3" s="1"/>
  <c r="AX280" i="3" s="1"/>
  <c r="AX279" i="3" s="1"/>
  <c r="AY282" i="3"/>
  <c r="AY281" i="3" s="1"/>
  <c r="AY280" i="3" s="1"/>
  <c r="AY279" i="3" s="1"/>
  <c r="BG282" i="3"/>
  <c r="T283" i="3"/>
  <c r="X283" i="3"/>
  <c r="AF283" i="3"/>
  <c r="AJ283" i="3"/>
  <c r="AN283" i="3"/>
  <c r="N284" i="3"/>
  <c r="N283" i="3" s="1"/>
  <c r="R284" i="3"/>
  <c r="R283" i="3" s="1"/>
  <c r="V284" i="3"/>
  <c r="V283" i="3" s="1"/>
  <c r="Z284" i="3"/>
  <c r="Z283" i="3" s="1"/>
  <c r="AD284" i="3"/>
  <c r="AD283" i="3" s="1"/>
  <c r="AH284" i="3"/>
  <c r="AH283" i="3" s="1"/>
  <c r="AL284" i="3"/>
  <c r="AL283" i="3" s="1"/>
  <c r="AP284" i="3"/>
  <c r="AP283" i="3" s="1"/>
  <c r="K285" i="3"/>
  <c r="K284" i="3" s="1"/>
  <c r="K283" i="3" s="1"/>
  <c r="L285" i="3"/>
  <c r="L284" i="3" s="1"/>
  <c r="L283" i="3" s="1"/>
  <c r="N285" i="3"/>
  <c r="O285" i="3"/>
  <c r="O284" i="3" s="1"/>
  <c r="O283" i="3" s="1"/>
  <c r="P285" i="3"/>
  <c r="P284" i="3" s="1"/>
  <c r="P283" i="3" s="1"/>
  <c r="R285" i="3"/>
  <c r="S285" i="3"/>
  <c r="S284" i="3" s="1"/>
  <c r="S283" i="3" s="1"/>
  <c r="T285" i="3"/>
  <c r="T284" i="3" s="1"/>
  <c r="U285" i="3"/>
  <c r="U284" i="3" s="1"/>
  <c r="U283" i="3" s="1"/>
  <c r="V285" i="3"/>
  <c r="W285" i="3"/>
  <c r="W284" i="3" s="1"/>
  <c r="W283" i="3" s="1"/>
  <c r="X285" i="3"/>
  <c r="X284" i="3" s="1"/>
  <c r="Y285" i="3"/>
  <c r="Y284" i="3" s="1"/>
  <c r="Y283" i="3" s="1"/>
  <c r="Z285" i="3"/>
  <c r="AA285" i="3"/>
  <c r="AA284" i="3" s="1"/>
  <c r="AA283" i="3" s="1"/>
  <c r="AB285" i="3"/>
  <c r="AB284" i="3" s="1"/>
  <c r="AB283" i="3" s="1"/>
  <c r="AC285" i="3"/>
  <c r="AC284" i="3" s="1"/>
  <c r="AC283" i="3" s="1"/>
  <c r="AD285" i="3"/>
  <c r="AE285" i="3"/>
  <c r="AE284" i="3" s="1"/>
  <c r="AE283" i="3" s="1"/>
  <c r="AF285" i="3"/>
  <c r="AF284" i="3" s="1"/>
  <c r="AG285" i="3"/>
  <c r="AG284" i="3" s="1"/>
  <c r="AG283" i="3" s="1"/>
  <c r="AH285" i="3"/>
  <c r="AI285" i="3"/>
  <c r="AI284" i="3" s="1"/>
  <c r="AI283" i="3" s="1"/>
  <c r="AJ285" i="3"/>
  <c r="AJ284" i="3" s="1"/>
  <c r="AK285" i="3"/>
  <c r="AK284" i="3" s="1"/>
  <c r="AK283" i="3" s="1"/>
  <c r="AL285" i="3"/>
  <c r="AM285" i="3"/>
  <c r="AM284" i="3" s="1"/>
  <c r="AM283" i="3" s="1"/>
  <c r="AN285" i="3"/>
  <c r="AN284" i="3" s="1"/>
  <c r="AO285" i="3"/>
  <c r="AO284" i="3" s="1"/>
  <c r="AO283" i="3" s="1"/>
  <c r="AP285" i="3"/>
  <c r="AQ285" i="3"/>
  <c r="AQ284" i="3" s="1"/>
  <c r="AQ283" i="3" s="1"/>
  <c r="AR285" i="3"/>
  <c r="AR284" i="3" s="1"/>
  <c r="AR283" i="3" s="1"/>
  <c r="AS285" i="3"/>
  <c r="AS284" i="3" s="1"/>
  <c r="AS283" i="3" s="1"/>
  <c r="M286" i="3"/>
  <c r="M285" i="3" s="1"/>
  <c r="M284" i="3" s="1"/>
  <c r="M283" i="3" s="1"/>
  <c r="P286" i="3"/>
  <c r="AT286" i="3"/>
  <c r="AU286" i="3"/>
  <c r="AU285" i="3" s="1"/>
  <c r="AU284" i="3" s="1"/>
  <c r="AU283" i="3" s="1"/>
  <c r="AW286" i="3"/>
  <c r="AW285" i="3" s="1"/>
  <c r="AW284" i="3" s="1"/>
  <c r="AW283" i="3" s="1"/>
  <c r="AX286" i="3"/>
  <c r="BG286" i="3"/>
  <c r="P289" i="3"/>
  <c r="AB289" i="3"/>
  <c r="AF289" i="3"/>
  <c r="AN289" i="3"/>
  <c r="AR289" i="3"/>
  <c r="U290" i="3"/>
  <c r="U289" i="3" s="1"/>
  <c r="Y290" i="3"/>
  <c r="Y289" i="3" s="1"/>
  <c r="AC290" i="3"/>
  <c r="AC289" i="3" s="1"/>
  <c r="AG290" i="3"/>
  <c r="AG289" i="3" s="1"/>
  <c r="AK290" i="3"/>
  <c r="AK289" i="3" s="1"/>
  <c r="AO290" i="3"/>
  <c r="AO289" i="3" s="1"/>
  <c r="AS290" i="3"/>
  <c r="AS289" i="3" s="1"/>
  <c r="N291" i="3"/>
  <c r="N290" i="3" s="1"/>
  <c r="N289" i="3" s="1"/>
  <c r="O291" i="3"/>
  <c r="O290" i="3" s="1"/>
  <c r="O289" i="3" s="1"/>
  <c r="R291" i="3"/>
  <c r="R290" i="3" s="1"/>
  <c r="R289" i="3" s="1"/>
  <c r="S291" i="3"/>
  <c r="S290" i="3" s="1"/>
  <c r="S289" i="3" s="1"/>
  <c r="T291" i="3"/>
  <c r="T290" i="3" s="1"/>
  <c r="T289" i="3" s="1"/>
  <c r="U291" i="3"/>
  <c r="V291" i="3"/>
  <c r="V290" i="3" s="1"/>
  <c r="V289" i="3" s="1"/>
  <c r="Y291" i="3"/>
  <c r="Z291" i="3"/>
  <c r="Z290" i="3" s="1"/>
  <c r="Z289" i="3" s="1"/>
  <c r="AA291" i="3"/>
  <c r="AA290" i="3" s="1"/>
  <c r="AA289" i="3" s="1"/>
  <c r="AB291" i="3"/>
  <c r="AB290" i="3" s="1"/>
  <c r="AC291" i="3"/>
  <c r="AD291" i="3"/>
  <c r="AD290" i="3" s="1"/>
  <c r="AD289" i="3" s="1"/>
  <c r="AE291" i="3"/>
  <c r="AE290" i="3" s="1"/>
  <c r="AE289" i="3" s="1"/>
  <c r="AF291" i="3"/>
  <c r="AF290" i="3" s="1"/>
  <c r="AG291" i="3"/>
  <c r="AH291" i="3"/>
  <c r="AH290" i="3" s="1"/>
  <c r="AH289" i="3" s="1"/>
  <c r="AI291" i="3"/>
  <c r="AI290" i="3" s="1"/>
  <c r="AI289" i="3" s="1"/>
  <c r="AJ291" i="3"/>
  <c r="AJ290" i="3" s="1"/>
  <c r="AJ289" i="3" s="1"/>
  <c r="AK291" i="3"/>
  <c r="AL291" i="3"/>
  <c r="AL290" i="3" s="1"/>
  <c r="AL289" i="3" s="1"/>
  <c r="AM291" i="3"/>
  <c r="AM290" i="3" s="1"/>
  <c r="AM289" i="3" s="1"/>
  <c r="AN291" i="3"/>
  <c r="AN290" i="3" s="1"/>
  <c r="AO291" i="3"/>
  <c r="AP291" i="3"/>
  <c r="AP290" i="3" s="1"/>
  <c r="AP289" i="3" s="1"/>
  <c r="AQ291" i="3"/>
  <c r="AQ290" i="3" s="1"/>
  <c r="AQ289" i="3" s="1"/>
  <c r="AR291" i="3"/>
  <c r="AR290" i="3" s="1"/>
  <c r="AS291" i="3"/>
  <c r="AT291" i="3"/>
  <c r="AT290" i="3" s="1"/>
  <c r="AT289" i="3" s="1"/>
  <c r="AX291" i="3"/>
  <c r="AX290" i="3" s="1"/>
  <c r="AX289" i="3" s="1"/>
  <c r="P292" i="3"/>
  <c r="P291" i="3" s="1"/>
  <c r="P290" i="3" s="1"/>
  <c r="Q292" i="3"/>
  <c r="Q291" i="3" s="1"/>
  <c r="Q290" i="3" s="1"/>
  <c r="Q289" i="3" s="1"/>
  <c r="W292" i="3"/>
  <c r="W291" i="3" s="1"/>
  <c r="W290" i="3" s="1"/>
  <c r="W289" i="3" s="1"/>
  <c r="AT292" i="3"/>
  <c r="AU292" i="3"/>
  <c r="AW292" i="3"/>
  <c r="AW291" i="3" s="1"/>
  <c r="AW290" i="3" s="1"/>
  <c r="AW289" i="3" s="1"/>
  <c r="AX292" i="3"/>
  <c r="AY292" i="3"/>
  <c r="AY291" i="3" s="1"/>
  <c r="AY290" i="3" s="1"/>
  <c r="AY289" i="3" s="1"/>
  <c r="BG292" i="3"/>
  <c r="S293" i="3"/>
  <c r="AI293" i="3"/>
  <c r="AM293" i="3"/>
  <c r="N295" i="3"/>
  <c r="N294" i="3" s="1"/>
  <c r="N293" i="3" s="1"/>
  <c r="O295" i="3"/>
  <c r="R295" i="3"/>
  <c r="R294" i="3" s="1"/>
  <c r="S295" i="3"/>
  <c r="S294" i="3" s="1"/>
  <c r="T295" i="3"/>
  <c r="U295" i="3"/>
  <c r="U294" i="3" s="1"/>
  <c r="V295" i="3"/>
  <c r="V294" i="3" s="1"/>
  <c r="W295" i="3"/>
  <c r="W294" i="3" s="1"/>
  <c r="X295" i="3"/>
  <c r="Y295" i="3"/>
  <c r="Y294" i="3" s="1"/>
  <c r="Z295" i="3"/>
  <c r="Z294" i="3" s="1"/>
  <c r="AA295" i="3"/>
  <c r="AA294" i="3" s="1"/>
  <c r="AA293" i="3" s="1"/>
  <c r="AB295" i="3"/>
  <c r="AC295" i="3"/>
  <c r="AC294" i="3" s="1"/>
  <c r="AD295" i="3"/>
  <c r="AD294" i="3" s="1"/>
  <c r="AE295" i="3"/>
  <c r="AE294" i="3" s="1"/>
  <c r="AE293" i="3" s="1"/>
  <c r="AF295" i="3"/>
  <c r="AG295" i="3"/>
  <c r="AG294" i="3" s="1"/>
  <c r="AH295" i="3"/>
  <c r="AH294" i="3" s="1"/>
  <c r="AI295" i="3"/>
  <c r="AI294" i="3" s="1"/>
  <c r="AJ295" i="3"/>
  <c r="AK295" i="3"/>
  <c r="AK294" i="3" s="1"/>
  <c r="AL295" i="3"/>
  <c r="AL294" i="3" s="1"/>
  <c r="AM295" i="3"/>
  <c r="AM294" i="3" s="1"/>
  <c r="AN295" i="3"/>
  <c r="AO295" i="3"/>
  <c r="AO294" i="3" s="1"/>
  <c r="AP295" i="3"/>
  <c r="AP294" i="3" s="1"/>
  <c r="AQ295" i="3"/>
  <c r="AQ294" i="3" s="1"/>
  <c r="AQ293" i="3" s="1"/>
  <c r="AR295" i="3"/>
  <c r="AS295" i="3"/>
  <c r="AS294" i="3" s="1"/>
  <c r="AW295" i="3"/>
  <c r="P296" i="3"/>
  <c r="AT296" i="3"/>
  <c r="AT295" i="3" s="1"/>
  <c r="AU296" i="3"/>
  <c r="AU295" i="3" s="1"/>
  <c r="AV296" i="3"/>
  <c r="AV295" i="3" s="1"/>
  <c r="AW296" i="3"/>
  <c r="AY296" i="3" s="1"/>
  <c r="AY295" i="3" s="1"/>
  <c r="AX296" i="3"/>
  <c r="AX295" i="3" s="1"/>
  <c r="AZ296" i="3"/>
  <c r="AZ295" i="3" s="1"/>
  <c r="BG296" i="3"/>
  <c r="N297" i="3"/>
  <c r="O297" i="3"/>
  <c r="P297" i="3"/>
  <c r="R297" i="3"/>
  <c r="S297" i="3"/>
  <c r="T297" i="3"/>
  <c r="T294" i="3" s="1"/>
  <c r="T293" i="3" s="1"/>
  <c r="U297" i="3"/>
  <c r="V297" i="3"/>
  <c r="W297" i="3"/>
  <c r="X297" i="3"/>
  <c r="X294" i="3" s="1"/>
  <c r="X293" i="3" s="1"/>
  <c r="Y297" i="3"/>
  <c r="Z297" i="3"/>
  <c r="AA297" i="3"/>
  <c r="AB297" i="3"/>
  <c r="AB294" i="3" s="1"/>
  <c r="AB293" i="3" s="1"/>
  <c r="AC297" i="3"/>
  <c r="AD297" i="3"/>
  <c r="AE297" i="3"/>
  <c r="AF297" i="3"/>
  <c r="AF294" i="3" s="1"/>
  <c r="AF293" i="3" s="1"/>
  <c r="AG297" i="3"/>
  <c r="AH297" i="3"/>
  <c r="AI297" i="3"/>
  <c r="AJ297" i="3"/>
  <c r="AJ294" i="3" s="1"/>
  <c r="AJ293" i="3" s="1"/>
  <c r="AK297" i="3"/>
  <c r="AL297" i="3"/>
  <c r="AM297" i="3"/>
  <c r="AN297" i="3"/>
  <c r="AN294" i="3" s="1"/>
  <c r="AN293" i="3" s="1"/>
  <c r="AO297" i="3"/>
  <c r="AP297" i="3"/>
  <c r="AQ297" i="3"/>
  <c r="AR297" i="3"/>
  <c r="AR294" i="3" s="1"/>
  <c r="AR293" i="3" s="1"/>
  <c r="AS297" i="3"/>
  <c r="P298" i="3"/>
  <c r="Q298" i="3" s="1"/>
  <c r="Q297" i="3" s="1"/>
  <c r="AT298" i="3"/>
  <c r="AV298" i="3" s="1"/>
  <c r="AV297" i="3" s="1"/>
  <c r="AU298" i="3"/>
  <c r="AU297" i="3" s="1"/>
  <c r="AW298" i="3"/>
  <c r="AW297" i="3" s="1"/>
  <c r="AX298" i="3"/>
  <c r="AX297" i="3" s="1"/>
  <c r="AY298" i="3"/>
  <c r="AY297" i="3" s="1"/>
  <c r="BG298" i="3"/>
  <c r="N299" i="3"/>
  <c r="O299" i="3"/>
  <c r="R299" i="3"/>
  <c r="S299" i="3"/>
  <c r="T299" i="3"/>
  <c r="U299" i="3"/>
  <c r="V299" i="3"/>
  <c r="W299" i="3"/>
  <c r="X299" i="3"/>
  <c r="Y299" i="3"/>
  <c r="Z299" i="3"/>
  <c r="AA299" i="3"/>
  <c r="AB299" i="3"/>
  <c r="AC299" i="3"/>
  <c r="AD299" i="3"/>
  <c r="AE299" i="3"/>
  <c r="AF299" i="3"/>
  <c r="AG299" i="3"/>
  <c r="AH299" i="3"/>
  <c r="AI299" i="3"/>
  <c r="AJ299" i="3"/>
  <c r="AK299" i="3"/>
  <c r="AL299" i="3"/>
  <c r="AM299" i="3"/>
  <c r="AN299" i="3"/>
  <c r="AO299" i="3"/>
  <c r="AP299" i="3"/>
  <c r="AQ299" i="3"/>
  <c r="AR299" i="3"/>
  <c r="AS299" i="3"/>
  <c r="AU299" i="3"/>
  <c r="P300" i="3"/>
  <c r="P299" i="3" s="1"/>
  <c r="Q300" i="3"/>
  <c r="Q299" i="3" s="1"/>
  <c r="AT300" i="3"/>
  <c r="AU300" i="3"/>
  <c r="AW300" i="3"/>
  <c r="AW299" i="3" s="1"/>
  <c r="AX300" i="3"/>
  <c r="BG300" i="3"/>
  <c r="N301" i="3"/>
  <c r="R301" i="3"/>
  <c r="V301" i="3"/>
  <c r="Z301" i="3"/>
  <c r="AD301" i="3"/>
  <c r="AH301" i="3"/>
  <c r="AL301" i="3"/>
  <c r="AP301" i="3"/>
  <c r="AX301" i="3"/>
  <c r="N302" i="3"/>
  <c r="O302" i="3"/>
  <c r="O301" i="3" s="1"/>
  <c r="R302" i="3"/>
  <c r="S302" i="3"/>
  <c r="S301" i="3" s="1"/>
  <c r="T302" i="3"/>
  <c r="T301" i="3" s="1"/>
  <c r="U302" i="3"/>
  <c r="U301" i="3" s="1"/>
  <c r="V302" i="3"/>
  <c r="Y302" i="3"/>
  <c r="Y301" i="3" s="1"/>
  <c r="Z302" i="3"/>
  <c r="AA302" i="3"/>
  <c r="AA301" i="3" s="1"/>
  <c r="AB302" i="3"/>
  <c r="AB301" i="3" s="1"/>
  <c r="AC302" i="3"/>
  <c r="AC301" i="3" s="1"/>
  <c r="AD302" i="3"/>
  <c r="AE302" i="3"/>
  <c r="AE301" i="3" s="1"/>
  <c r="AF302" i="3"/>
  <c r="AF301" i="3" s="1"/>
  <c r="AG302" i="3"/>
  <c r="AG301" i="3" s="1"/>
  <c r="AH302" i="3"/>
  <c r="AI302" i="3"/>
  <c r="AI301" i="3" s="1"/>
  <c r="AJ302" i="3"/>
  <c r="AJ301" i="3" s="1"/>
  <c r="AK302" i="3"/>
  <c r="AK301" i="3" s="1"/>
  <c r="AL302" i="3"/>
  <c r="AM302" i="3"/>
  <c r="AM301" i="3" s="1"/>
  <c r="AN302" i="3"/>
  <c r="AN301" i="3" s="1"/>
  <c r="AO302" i="3"/>
  <c r="AO301" i="3" s="1"/>
  <c r="AP302" i="3"/>
  <c r="AQ302" i="3"/>
  <c r="AQ301" i="3" s="1"/>
  <c r="AR302" i="3"/>
  <c r="AR301" i="3" s="1"/>
  <c r="AS302" i="3"/>
  <c r="AS301" i="3" s="1"/>
  <c r="AU302" i="3"/>
  <c r="AU301" i="3" s="1"/>
  <c r="AY302" i="3"/>
  <c r="AY301" i="3" s="1"/>
  <c r="P303" i="3"/>
  <c r="P302" i="3" s="1"/>
  <c r="P301" i="3" s="1"/>
  <c r="Q303" i="3"/>
  <c r="Q302" i="3" s="1"/>
  <c r="Q301" i="3" s="1"/>
  <c r="W303" i="3"/>
  <c r="X303" i="3" s="1"/>
  <c r="X302" i="3" s="1"/>
  <c r="X301" i="3" s="1"/>
  <c r="AT303" i="3"/>
  <c r="AT302" i="3" s="1"/>
  <c r="AT301" i="3" s="1"/>
  <c r="AU303" i="3"/>
  <c r="AV303" i="3"/>
  <c r="AV302" i="3" s="1"/>
  <c r="AV301" i="3" s="1"/>
  <c r="AW303" i="3"/>
  <c r="AW302" i="3" s="1"/>
  <c r="AW301" i="3" s="1"/>
  <c r="AX303" i="3"/>
  <c r="AX302" i="3" s="1"/>
  <c r="AY303" i="3"/>
  <c r="AZ303" i="3"/>
  <c r="AZ302" i="3" s="1"/>
  <c r="AZ301" i="3" s="1"/>
  <c r="BG303" i="3"/>
  <c r="R305" i="3"/>
  <c r="V305" i="3"/>
  <c r="Z305" i="3"/>
  <c r="AD305" i="3"/>
  <c r="AH305" i="3"/>
  <c r="AL305" i="3"/>
  <c r="AP305" i="3"/>
  <c r="AX305" i="3"/>
  <c r="N306" i="3"/>
  <c r="N305" i="3" s="1"/>
  <c r="P306" i="3"/>
  <c r="P305" i="3" s="1"/>
  <c r="R306" i="3"/>
  <c r="S306" i="3"/>
  <c r="S305" i="3" s="1"/>
  <c r="T306" i="3"/>
  <c r="T305" i="3" s="1"/>
  <c r="T304" i="3" s="1"/>
  <c r="U306" i="3"/>
  <c r="U305" i="3" s="1"/>
  <c r="V306" i="3"/>
  <c r="X306" i="3"/>
  <c r="X305" i="3" s="1"/>
  <c r="Y306" i="3"/>
  <c r="Y305" i="3" s="1"/>
  <c r="Z306" i="3"/>
  <c r="AA306" i="3"/>
  <c r="AA305" i="3" s="1"/>
  <c r="AB306" i="3"/>
  <c r="AB305" i="3" s="1"/>
  <c r="AC306" i="3"/>
  <c r="AC305" i="3" s="1"/>
  <c r="AD306" i="3"/>
  <c r="AE306" i="3"/>
  <c r="AE305" i="3" s="1"/>
  <c r="AF306" i="3"/>
  <c r="AF305" i="3" s="1"/>
  <c r="AG306" i="3"/>
  <c r="AG305" i="3" s="1"/>
  <c r="AH306" i="3"/>
  <c r="AI306" i="3"/>
  <c r="AI305" i="3" s="1"/>
  <c r="AJ306" i="3"/>
  <c r="AJ305" i="3" s="1"/>
  <c r="AK306" i="3"/>
  <c r="AK305" i="3" s="1"/>
  <c r="AL306" i="3"/>
  <c r="AM306" i="3"/>
  <c r="AM305" i="3" s="1"/>
  <c r="AN306" i="3"/>
  <c r="AN305" i="3" s="1"/>
  <c r="AO306" i="3"/>
  <c r="AO305" i="3" s="1"/>
  <c r="AP306" i="3"/>
  <c r="AQ306" i="3"/>
  <c r="AQ305" i="3" s="1"/>
  <c r="AR306" i="3"/>
  <c r="AR305" i="3" s="1"/>
  <c r="AS306" i="3"/>
  <c r="AS305" i="3" s="1"/>
  <c r="P307" i="3"/>
  <c r="Q307" i="3"/>
  <c r="Q306" i="3" s="1"/>
  <c r="Q305" i="3" s="1"/>
  <c r="W307" i="3"/>
  <c r="W306" i="3" s="1"/>
  <c r="W305" i="3" s="1"/>
  <c r="X307" i="3"/>
  <c r="AT307" i="3"/>
  <c r="AT306" i="3" s="1"/>
  <c r="AT305" i="3" s="1"/>
  <c r="AU307" i="3"/>
  <c r="AU306" i="3" s="1"/>
  <c r="AU305" i="3" s="1"/>
  <c r="AW307" i="3"/>
  <c r="AX307" i="3"/>
  <c r="AX306" i="3" s="1"/>
  <c r="BG307" i="3"/>
  <c r="U308" i="3"/>
  <c r="V308" i="3"/>
  <c r="Y308" i="3"/>
  <c r="Z308" i="3"/>
  <c r="AC308" i="3"/>
  <c r="AD308" i="3"/>
  <c r="AG308" i="3"/>
  <c r="AH308" i="3"/>
  <c r="AK308" i="3"/>
  <c r="AL308" i="3"/>
  <c r="AO308" i="3"/>
  <c r="AP308" i="3"/>
  <c r="AS308" i="3"/>
  <c r="N309" i="3"/>
  <c r="N308" i="3" s="1"/>
  <c r="O309" i="3"/>
  <c r="O308" i="3" s="1"/>
  <c r="P309" i="3"/>
  <c r="P308" i="3" s="1"/>
  <c r="R309" i="3"/>
  <c r="R308" i="3" s="1"/>
  <c r="S309" i="3"/>
  <c r="S308" i="3" s="1"/>
  <c r="T309" i="3"/>
  <c r="T308" i="3" s="1"/>
  <c r="U309" i="3"/>
  <c r="V309" i="3"/>
  <c r="W309" i="3"/>
  <c r="W308" i="3" s="1"/>
  <c r="X309" i="3"/>
  <c r="X308" i="3" s="1"/>
  <c r="Y309" i="3"/>
  <c r="Z309" i="3"/>
  <c r="AA309" i="3"/>
  <c r="AA308" i="3" s="1"/>
  <c r="AB309" i="3"/>
  <c r="AB308" i="3" s="1"/>
  <c r="AC309" i="3"/>
  <c r="AD309" i="3"/>
  <c r="AE309" i="3"/>
  <c r="AE308" i="3" s="1"/>
  <c r="AF309" i="3"/>
  <c r="AF308" i="3" s="1"/>
  <c r="AG309" i="3"/>
  <c r="AH309" i="3"/>
  <c r="AI309" i="3"/>
  <c r="AI308" i="3" s="1"/>
  <c r="AJ309" i="3"/>
  <c r="AJ308" i="3" s="1"/>
  <c r="AK309" i="3"/>
  <c r="AL309" i="3"/>
  <c r="AM309" i="3"/>
  <c r="AM308" i="3" s="1"/>
  <c r="AN309" i="3"/>
  <c r="AN308" i="3" s="1"/>
  <c r="AO309" i="3"/>
  <c r="AP309" i="3"/>
  <c r="AQ309" i="3"/>
  <c r="AQ308" i="3" s="1"/>
  <c r="AR309" i="3"/>
  <c r="AR308" i="3" s="1"/>
  <c r="AS309" i="3"/>
  <c r="AU309" i="3"/>
  <c r="AU308" i="3" s="1"/>
  <c r="P310" i="3"/>
  <c r="Q310" i="3"/>
  <c r="Q309" i="3" s="1"/>
  <c r="Q308" i="3" s="1"/>
  <c r="AT310" i="3"/>
  <c r="AV310" i="3" s="1"/>
  <c r="AU310" i="3"/>
  <c r="AW310" i="3"/>
  <c r="AW309" i="3" s="1"/>
  <c r="AW308" i="3" s="1"/>
  <c r="AX310" i="3"/>
  <c r="AY310" i="3" s="1"/>
  <c r="AY309" i="3" s="1"/>
  <c r="AY308" i="3" s="1"/>
  <c r="BG310" i="3"/>
  <c r="N312" i="3"/>
  <c r="O312" i="3"/>
  <c r="O311" i="3" s="1"/>
  <c r="P312" i="3"/>
  <c r="R312" i="3"/>
  <c r="S312" i="3"/>
  <c r="S311" i="3" s="1"/>
  <c r="T312" i="3"/>
  <c r="T311" i="3" s="1"/>
  <c r="U312" i="3"/>
  <c r="V312" i="3"/>
  <c r="W312" i="3"/>
  <c r="X312" i="3"/>
  <c r="Y312" i="3"/>
  <c r="Z312" i="3"/>
  <c r="AA312" i="3"/>
  <c r="AA311" i="3" s="1"/>
  <c r="AB312" i="3"/>
  <c r="AB311" i="3" s="1"/>
  <c r="AC312" i="3"/>
  <c r="AD312" i="3"/>
  <c r="AE312" i="3"/>
  <c r="AE311" i="3" s="1"/>
  <c r="AF312" i="3"/>
  <c r="AF311" i="3" s="1"/>
  <c r="AG312" i="3"/>
  <c r="AH312" i="3"/>
  <c r="AI312" i="3"/>
  <c r="AI311" i="3" s="1"/>
  <c r="AJ312" i="3"/>
  <c r="AJ311" i="3" s="1"/>
  <c r="AK312" i="3"/>
  <c r="AL312" i="3"/>
  <c r="AM312" i="3"/>
  <c r="AM311" i="3" s="1"/>
  <c r="AN312" i="3"/>
  <c r="AN311" i="3" s="1"/>
  <c r="AO312" i="3"/>
  <c r="AP312" i="3"/>
  <c r="AQ312" i="3"/>
  <c r="AQ311" i="3" s="1"/>
  <c r="AR312" i="3"/>
  <c r="AR311" i="3" s="1"/>
  <c r="AS312" i="3"/>
  <c r="AU312" i="3"/>
  <c r="P313" i="3"/>
  <c r="Q313" i="3"/>
  <c r="Q312" i="3" s="1"/>
  <c r="AT313" i="3"/>
  <c r="AV313" i="3" s="1"/>
  <c r="AU313" i="3"/>
  <c r="AW313" i="3"/>
  <c r="AW312" i="3" s="1"/>
  <c r="AW311" i="3" s="1"/>
  <c r="AX313" i="3"/>
  <c r="AY313" i="3" s="1"/>
  <c r="AY312" i="3" s="1"/>
  <c r="BG313" i="3"/>
  <c r="N314" i="3"/>
  <c r="N311" i="3" s="1"/>
  <c r="O314" i="3"/>
  <c r="R314" i="3"/>
  <c r="R311" i="3" s="1"/>
  <c r="S314" i="3"/>
  <c r="T314" i="3"/>
  <c r="U314" i="3"/>
  <c r="U311" i="3" s="1"/>
  <c r="V314" i="3"/>
  <c r="V311" i="3" s="1"/>
  <c r="Y314" i="3"/>
  <c r="Y311" i="3" s="1"/>
  <c r="Z314" i="3"/>
  <c r="Z311" i="3" s="1"/>
  <c r="AA314" i="3"/>
  <c r="AB314" i="3"/>
  <c r="AC314" i="3"/>
  <c r="AC311" i="3" s="1"/>
  <c r="AD314" i="3"/>
  <c r="AD311" i="3" s="1"/>
  <c r="AE314" i="3"/>
  <c r="AF314" i="3"/>
  <c r="AG314" i="3"/>
  <c r="AG311" i="3" s="1"/>
  <c r="AH314" i="3"/>
  <c r="AH311" i="3" s="1"/>
  <c r="AI314" i="3"/>
  <c r="AJ314" i="3"/>
  <c r="AK314" i="3"/>
  <c r="AK311" i="3" s="1"/>
  <c r="AL314" i="3"/>
  <c r="AL311" i="3" s="1"/>
  <c r="AM314" i="3"/>
  <c r="AN314" i="3"/>
  <c r="AO314" i="3"/>
  <c r="AO311" i="3" s="1"/>
  <c r="AP314" i="3"/>
  <c r="AP311" i="3" s="1"/>
  <c r="AQ314" i="3"/>
  <c r="AR314" i="3"/>
  <c r="AS314" i="3"/>
  <c r="AS311" i="3" s="1"/>
  <c r="AT314" i="3"/>
  <c r="AW314" i="3"/>
  <c r="AX314" i="3"/>
  <c r="P315" i="3"/>
  <c r="P314" i="3" s="1"/>
  <c r="Q315" i="3"/>
  <c r="Q314" i="3" s="1"/>
  <c r="W315" i="3"/>
  <c r="W314" i="3" s="1"/>
  <c r="AT315" i="3"/>
  <c r="AU315" i="3"/>
  <c r="AU314" i="3" s="1"/>
  <c r="AW315" i="3"/>
  <c r="AX315" i="3"/>
  <c r="AY315" i="3"/>
  <c r="AY314" i="3" s="1"/>
  <c r="BG315" i="3"/>
  <c r="N316" i="3"/>
  <c r="O316" i="3"/>
  <c r="P316" i="3"/>
  <c r="R316" i="3"/>
  <c r="S316" i="3"/>
  <c r="T316" i="3"/>
  <c r="U316" i="3"/>
  <c r="V316" i="3"/>
  <c r="Y316" i="3"/>
  <c r="Z316" i="3"/>
  <c r="AA316" i="3"/>
  <c r="AB316" i="3"/>
  <c r="AC316" i="3"/>
  <c r="AD316" i="3"/>
  <c r="AE316" i="3"/>
  <c r="AF316" i="3"/>
  <c r="AG316" i="3"/>
  <c r="AH316" i="3"/>
  <c r="AI316" i="3"/>
  <c r="AJ316" i="3"/>
  <c r="AK316" i="3"/>
  <c r="AL316" i="3"/>
  <c r="AM316" i="3"/>
  <c r="AN316" i="3"/>
  <c r="AO316" i="3"/>
  <c r="AP316" i="3"/>
  <c r="AQ316" i="3"/>
  <c r="AR316" i="3"/>
  <c r="AS316" i="3"/>
  <c r="AT316" i="3"/>
  <c r="AU316" i="3"/>
  <c r="AX316" i="3"/>
  <c r="P317" i="3"/>
  <c r="Q317" i="3"/>
  <c r="Q316" i="3" s="1"/>
  <c r="W317" i="3"/>
  <c r="X317" i="3" s="1"/>
  <c r="X316" i="3" s="1"/>
  <c r="AT317" i="3"/>
  <c r="AU317" i="3"/>
  <c r="AV317" i="3"/>
  <c r="AV316" i="3" s="1"/>
  <c r="AW317" i="3"/>
  <c r="AW316" i="3" s="1"/>
  <c r="AX317" i="3"/>
  <c r="BG317" i="3"/>
  <c r="T318" i="3"/>
  <c r="X318" i="3"/>
  <c r="AB318" i="3"/>
  <c r="AF318" i="3"/>
  <c r="AJ318" i="3"/>
  <c r="AN318" i="3"/>
  <c r="AR318" i="3"/>
  <c r="T319" i="3"/>
  <c r="U319" i="3"/>
  <c r="U318" i="3" s="1"/>
  <c r="X319" i="3"/>
  <c r="Y319" i="3"/>
  <c r="Y318" i="3" s="1"/>
  <c r="AB319" i="3"/>
  <c r="AC319" i="3"/>
  <c r="AC318" i="3" s="1"/>
  <c r="AF319" i="3"/>
  <c r="AG319" i="3"/>
  <c r="AG318" i="3" s="1"/>
  <c r="AJ319" i="3"/>
  <c r="AK319" i="3"/>
  <c r="AK318" i="3" s="1"/>
  <c r="AN319" i="3"/>
  <c r="AO319" i="3"/>
  <c r="AO318" i="3" s="1"/>
  <c r="AR319" i="3"/>
  <c r="AS319" i="3"/>
  <c r="AS318" i="3" s="1"/>
  <c r="N320" i="3"/>
  <c r="N319" i="3" s="1"/>
  <c r="N318" i="3" s="1"/>
  <c r="O320" i="3"/>
  <c r="O319" i="3" s="1"/>
  <c r="O318" i="3" s="1"/>
  <c r="R320" i="3"/>
  <c r="R319" i="3" s="1"/>
  <c r="R318" i="3" s="1"/>
  <c r="S320" i="3"/>
  <c r="S319" i="3" s="1"/>
  <c r="S318" i="3" s="1"/>
  <c r="T320" i="3"/>
  <c r="U320" i="3"/>
  <c r="V320" i="3"/>
  <c r="V319" i="3" s="1"/>
  <c r="V318" i="3" s="1"/>
  <c r="W320" i="3"/>
  <c r="W319" i="3" s="1"/>
  <c r="W318" i="3" s="1"/>
  <c r="X320" i="3"/>
  <c r="Y320" i="3"/>
  <c r="Z320" i="3"/>
  <c r="Z319" i="3" s="1"/>
  <c r="Z318" i="3" s="1"/>
  <c r="AA320" i="3"/>
  <c r="AA319" i="3" s="1"/>
  <c r="AA318" i="3" s="1"/>
  <c r="AB320" i="3"/>
  <c r="AC320" i="3"/>
  <c r="AD320" i="3"/>
  <c r="AD319" i="3" s="1"/>
  <c r="AD318" i="3" s="1"/>
  <c r="AE320" i="3"/>
  <c r="AE319" i="3" s="1"/>
  <c r="AE318" i="3" s="1"/>
  <c r="AF320" i="3"/>
  <c r="AG320" i="3"/>
  <c r="AH320" i="3"/>
  <c r="AH319" i="3" s="1"/>
  <c r="AH318" i="3" s="1"/>
  <c r="AI320" i="3"/>
  <c r="AI319" i="3" s="1"/>
  <c r="AI318" i="3" s="1"/>
  <c r="AJ320" i="3"/>
  <c r="AK320" i="3"/>
  <c r="AL320" i="3"/>
  <c r="AL319" i="3" s="1"/>
  <c r="AL318" i="3" s="1"/>
  <c r="AM320" i="3"/>
  <c r="AM319" i="3" s="1"/>
  <c r="AM318" i="3" s="1"/>
  <c r="AN320" i="3"/>
  <c r="AO320" i="3"/>
  <c r="AP320" i="3"/>
  <c r="AP319" i="3" s="1"/>
  <c r="AP318" i="3" s="1"/>
  <c r="AQ320" i="3"/>
  <c r="AQ319" i="3" s="1"/>
  <c r="AQ318" i="3" s="1"/>
  <c r="AR320" i="3"/>
  <c r="AS320" i="3"/>
  <c r="AT320" i="3"/>
  <c r="AT319" i="3" s="1"/>
  <c r="AT318" i="3" s="1"/>
  <c r="AU320" i="3"/>
  <c r="AU319" i="3" s="1"/>
  <c r="AU318" i="3" s="1"/>
  <c r="AX320" i="3"/>
  <c r="AX319" i="3" s="1"/>
  <c r="AX318" i="3" s="1"/>
  <c r="P321" i="3"/>
  <c r="P320" i="3" s="1"/>
  <c r="P319" i="3" s="1"/>
  <c r="P318" i="3" s="1"/>
  <c r="Q321" i="3"/>
  <c r="Q320" i="3" s="1"/>
  <c r="Q319" i="3" s="1"/>
  <c r="Q318" i="3" s="1"/>
  <c r="AT321" i="3"/>
  <c r="AV321" i="3" s="1"/>
  <c r="AU321" i="3"/>
  <c r="AW321" i="3"/>
  <c r="AY321" i="3" s="1"/>
  <c r="AY320" i="3" s="1"/>
  <c r="AY319" i="3" s="1"/>
  <c r="AY318" i="3" s="1"/>
  <c r="AX321" i="3"/>
  <c r="BG321" i="3"/>
  <c r="H19" i="4" l="1"/>
  <c r="F18" i="4"/>
  <c r="F17" i="4" s="1"/>
  <c r="F149" i="4" s="1"/>
  <c r="V20" i="4"/>
  <c r="G18" i="4"/>
  <c r="G17" i="4" s="1"/>
  <c r="H20" i="4"/>
  <c r="W20" i="4" s="1"/>
  <c r="W23" i="4"/>
  <c r="W26" i="4"/>
  <c r="W45" i="4"/>
  <c r="H40" i="4"/>
  <c r="W62" i="4"/>
  <c r="K61" i="4"/>
  <c r="Q114" i="4"/>
  <c r="W115" i="4"/>
  <c r="L149" i="4"/>
  <c r="R149" i="4"/>
  <c r="W14" i="4"/>
  <c r="T10" i="4"/>
  <c r="T9" i="4" s="1"/>
  <c r="V18" i="4"/>
  <c r="V17" i="4" s="1"/>
  <c r="K18" i="4"/>
  <c r="N28" i="4"/>
  <c r="N25" i="4" s="1"/>
  <c r="N17" i="4" s="1"/>
  <c r="O32" i="4"/>
  <c r="U33" i="4"/>
  <c r="U32" i="4" s="1"/>
  <c r="K40" i="4"/>
  <c r="K32" i="4" s="1"/>
  <c r="W44" i="4"/>
  <c r="W40" i="4" s="1"/>
  <c r="U40" i="4"/>
  <c r="W55" i="4"/>
  <c r="N54" i="4"/>
  <c r="W57" i="4"/>
  <c r="W63" i="4"/>
  <c r="W71" i="4"/>
  <c r="W74" i="4"/>
  <c r="W13" i="4"/>
  <c r="W10" i="4" s="1"/>
  <c r="W9" i="4" s="1"/>
  <c r="W15" i="4"/>
  <c r="H10" i="4"/>
  <c r="H9" i="4" s="1"/>
  <c r="U19" i="4"/>
  <c r="U23" i="4"/>
  <c r="W34" i="4"/>
  <c r="N40" i="4"/>
  <c r="V40" i="4"/>
  <c r="V32" i="4" s="1"/>
  <c r="W43" i="4"/>
  <c r="W48" i="4"/>
  <c r="W47" i="4" s="1"/>
  <c r="V54" i="4"/>
  <c r="N69" i="4"/>
  <c r="N68" i="4" s="1"/>
  <c r="W73" i="4"/>
  <c r="K76" i="4"/>
  <c r="U76" i="4"/>
  <c r="U107" i="4"/>
  <c r="O107" i="4"/>
  <c r="O106" i="4" s="1"/>
  <c r="Q112" i="4"/>
  <c r="U112" i="4"/>
  <c r="W21" i="4"/>
  <c r="W24" i="4"/>
  <c r="K28" i="4"/>
  <c r="I25" i="4"/>
  <c r="I17" i="4" s="1"/>
  <c r="I149" i="4" s="1"/>
  <c r="W38" i="4"/>
  <c r="H33" i="4"/>
  <c r="K47" i="4"/>
  <c r="W56" i="4"/>
  <c r="H54" i="4"/>
  <c r="W59" i="4"/>
  <c r="V63" i="4"/>
  <c r="V61" i="4" s="1"/>
  <c r="G61" i="4"/>
  <c r="G32" i="4" s="1"/>
  <c r="G149" i="4" s="1"/>
  <c r="W64" i="4"/>
  <c r="V69" i="4"/>
  <c r="V68" i="4" s="1"/>
  <c r="W70" i="4"/>
  <c r="Q108" i="4"/>
  <c r="Q107" i="4" s="1"/>
  <c r="Q106" i="4" s="1"/>
  <c r="V108" i="4"/>
  <c r="P107" i="4"/>
  <c r="P106" i="4" s="1"/>
  <c r="P149" i="4" s="1"/>
  <c r="V131" i="4"/>
  <c r="V128" i="4" s="1"/>
  <c r="G128" i="4"/>
  <c r="W136" i="4"/>
  <c r="H135" i="4"/>
  <c r="W143" i="4"/>
  <c r="M149" i="4"/>
  <c r="U21" i="4"/>
  <c r="F61" i="4"/>
  <c r="F32" i="4" s="1"/>
  <c r="V64" i="4"/>
  <c r="Q77" i="4"/>
  <c r="Q76" i="4" s="1"/>
  <c r="T77" i="4"/>
  <c r="T76" i="4" s="1"/>
  <c r="V82" i="4"/>
  <c r="H82" i="4"/>
  <c r="W82" i="4" s="1"/>
  <c r="K84" i="4"/>
  <c r="W88" i="4"/>
  <c r="W84" i="4" s="1"/>
  <c r="W93" i="4"/>
  <c r="V94" i="4"/>
  <c r="V92" i="4" s="1"/>
  <c r="V91" i="4" s="1"/>
  <c r="G92" i="4"/>
  <c r="G91" i="4" s="1"/>
  <c r="W100" i="4"/>
  <c r="W99" i="4" s="1"/>
  <c r="G107" i="4"/>
  <c r="G106" i="4" s="1"/>
  <c r="H108" i="4"/>
  <c r="K107" i="4"/>
  <c r="W111" i="4"/>
  <c r="V112" i="4"/>
  <c r="H112" i="4"/>
  <c r="W117" i="4"/>
  <c r="H114" i="4"/>
  <c r="U121" i="4"/>
  <c r="W129" i="4"/>
  <c r="W134" i="4"/>
  <c r="U135" i="4"/>
  <c r="W138" i="4"/>
  <c r="K142" i="4"/>
  <c r="P142" i="4"/>
  <c r="Q144" i="4"/>
  <c r="Q142" i="4" s="1"/>
  <c r="W145" i="4"/>
  <c r="W148" i="4"/>
  <c r="U28" i="4"/>
  <c r="U25" i="4" s="1"/>
  <c r="W78" i="4"/>
  <c r="W77" i="4" s="1"/>
  <c r="H77" i="4"/>
  <c r="H76" i="4" s="1"/>
  <c r="T92" i="4"/>
  <c r="W101" i="4"/>
  <c r="H99" i="4"/>
  <c r="T99" i="4"/>
  <c r="W103" i="4"/>
  <c r="H110" i="4"/>
  <c r="W110" i="4" s="1"/>
  <c r="F107" i="4"/>
  <c r="F106" i="4" s="1"/>
  <c r="S106" i="4"/>
  <c r="S149" i="4" s="1"/>
  <c r="W122" i="4"/>
  <c r="K128" i="4"/>
  <c r="W133" i="4"/>
  <c r="H144" i="4"/>
  <c r="W144" i="4" s="1"/>
  <c r="G142" i="4"/>
  <c r="O149" i="4"/>
  <c r="W86" i="4"/>
  <c r="W90" i="4"/>
  <c r="U102" i="4"/>
  <c r="U99" i="4" s="1"/>
  <c r="U91" i="4" s="1"/>
  <c r="H102" i="4"/>
  <c r="W102" i="4" s="1"/>
  <c r="U114" i="4"/>
  <c r="W119" i="4"/>
  <c r="W124" i="4"/>
  <c r="V78" i="4"/>
  <c r="H94" i="4"/>
  <c r="H126" i="4"/>
  <c r="W126" i="4" s="1"/>
  <c r="H131" i="4"/>
  <c r="V136" i="4"/>
  <c r="V135" i="4" s="1"/>
  <c r="V109" i="4"/>
  <c r="V143" i="4"/>
  <c r="V145" i="4"/>
  <c r="AV312" i="3"/>
  <c r="AZ313" i="3"/>
  <c r="AZ312" i="3" s="1"/>
  <c r="AH261" i="3"/>
  <c r="Q311" i="3"/>
  <c r="X311" i="3"/>
  <c r="X304" i="3" s="1"/>
  <c r="AR304" i="3"/>
  <c r="AN304" i="3"/>
  <c r="AJ304" i="3"/>
  <c r="AF304" i="3"/>
  <c r="AB304" i="3"/>
  <c r="AJ288" i="3"/>
  <c r="AJ287" i="3" s="1"/>
  <c r="AV320" i="3"/>
  <c r="AV319" i="3" s="1"/>
  <c r="AV318" i="3" s="1"/>
  <c r="AZ321" i="3"/>
  <c r="AZ320" i="3" s="1"/>
  <c r="AZ319" i="3" s="1"/>
  <c r="AZ318" i="3" s="1"/>
  <c r="AE288" i="3"/>
  <c r="AE287" i="3" s="1"/>
  <c r="AY278" i="3"/>
  <c r="AR246" i="3"/>
  <c r="AN246" i="3"/>
  <c r="AJ246" i="3"/>
  <c r="AF246" i="3"/>
  <c r="AB246" i="3"/>
  <c r="X246" i="3"/>
  <c r="T246" i="3"/>
  <c r="P311" i="3"/>
  <c r="L246" i="3"/>
  <c r="AH224" i="3"/>
  <c r="AU311" i="3"/>
  <c r="AU304" i="3" s="1"/>
  <c r="AV309" i="3"/>
  <c r="AV308" i="3" s="1"/>
  <c r="AZ310" i="3"/>
  <c r="AZ309" i="3" s="1"/>
  <c r="AZ308" i="3" s="1"/>
  <c r="P304" i="3"/>
  <c r="T288" i="3"/>
  <c r="T287" i="3" s="1"/>
  <c r="Q267" i="3"/>
  <c r="Q266" i="3" s="1"/>
  <c r="O304" i="3"/>
  <c r="AX304" i="3"/>
  <c r="O294" i="3"/>
  <c r="O293" i="3" s="1"/>
  <c r="O288" i="3" s="1"/>
  <c r="O287" i="3" s="1"/>
  <c r="N288" i="3"/>
  <c r="N287" i="3" s="1"/>
  <c r="AR288" i="3"/>
  <c r="AR287" i="3" s="1"/>
  <c r="AT285" i="3"/>
  <c r="AT284" i="3" s="1"/>
  <c r="AT283" i="3" s="1"/>
  <c r="AV286" i="3"/>
  <c r="AV274" i="3"/>
  <c r="AU273" i="3"/>
  <c r="AU272" i="3" s="1"/>
  <c r="AW267" i="3"/>
  <c r="AW266" i="3" s="1"/>
  <c r="AH266" i="3"/>
  <c r="V266" i="3"/>
  <c r="V261" i="3" s="1"/>
  <c r="O266" i="3"/>
  <c r="AU254" i="3"/>
  <c r="W246" i="3"/>
  <c r="P246" i="3"/>
  <c r="Q242" i="3"/>
  <c r="Q241" i="3" s="1"/>
  <c r="Q238" i="3" s="1"/>
  <c r="Q237" i="3" s="1"/>
  <c r="Q236" i="3" s="1"/>
  <c r="P241" i="3"/>
  <c r="AY232" i="3"/>
  <c r="AY231" i="3" s="1"/>
  <c r="AY230" i="3" s="1"/>
  <c r="AX231" i="3"/>
  <c r="AX230" i="3" s="1"/>
  <c r="AY227" i="3"/>
  <c r="AY226" i="3" s="1"/>
  <c r="AX226" i="3"/>
  <c r="AX225" i="3" s="1"/>
  <c r="AW225" i="3"/>
  <c r="AW224" i="3" s="1"/>
  <c r="AS218" i="3"/>
  <c r="AS217" i="3" s="1"/>
  <c r="AS216" i="3" s="1"/>
  <c r="AR217" i="3"/>
  <c r="AR216" i="3" s="1"/>
  <c r="AJ207" i="3"/>
  <c r="AA208" i="3"/>
  <c r="AA207" i="3" s="1"/>
  <c r="AI129" i="3"/>
  <c r="AI128" i="3" s="1"/>
  <c r="AW320" i="3"/>
  <c r="AW319" i="3" s="1"/>
  <c r="AW318" i="3" s="1"/>
  <c r="AY317" i="3"/>
  <c r="AY316" i="3" s="1"/>
  <c r="AY311" i="3" s="1"/>
  <c r="AX312" i="3"/>
  <c r="AX311" i="3" s="1"/>
  <c r="AT312" i="3"/>
  <c r="AT311" i="3" s="1"/>
  <c r="AX309" i="3"/>
  <c r="AX308" i="3" s="1"/>
  <c r="AT309" i="3"/>
  <c r="AT308" i="3" s="1"/>
  <c r="AT304" i="3" s="1"/>
  <c r="AQ304" i="3"/>
  <c r="AQ288" i="3" s="1"/>
  <c r="AQ287" i="3" s="1"/>
  <c r="AM304" i="3"/>
  <c r="AM288" i="3" s="1"/>
  <c r="AM287" i="3" s="1"/>
  <c r="AI304" i="3"/>
  <c r="AI288" i="3" s="1"/>
  <c r="AI287" i="3" s="1"/>
  <c r="AE304" i="3"/>
  <c r="AA304" i="3"/>
  <c r="AA288" i="3" s="1"/>
  <c r="AA287" i="3" s="1"/>
  <c r="AD304" i="3"/>
  <c r="W302" i="3"/>
  <c r="W301" i="3" s="1"/>
  <c r="W293" i="3" s="1"/>
  <c r="W288" i="3" s="1"/>
  <c r="W287" i="3" s="1"/>
  <c r="Q296" i="3"/>
  <c r="Q295" i="3" s="1"/>
  <c r="Q294" i="3" s="1"/>
  <c r="Q293" i="3" s="1"/>
  <c r="P295" i="3"/>
  <c r="P294" i="3" s="1"/>
  <c r="P293" i="3" s="1"/>
  <c r="P288" i="3" s="1"/>
  <c r="P287" i="3" s="1"/>
  <c r="AN288" i="3"/>
  <c r="AN287" i="3" s="1"/>
  <c r="AY286" i="3"/>
  <c r="AY285" i="3" s="1"/>
  <c r="AY284" i="3" s="1"/>
  <c r="AY283" i="3" s="1"/>
  <c r="AX285" i="3"/>
  <c r="AX284" i="3" s="1"/>
  <c r="AX283" i="3" s="1"/>
  <c r="AX278" i="3" s="1"/>
  <c r="X278" i="3"/>
  <c r="AR278" i="3"/>
  <c r="AN278" i="3"/>
  <c r="AJ278" i="3"/>
  <c r="AF278" i="3"/>
  <c r="AB278" i="3"/>
  <c r="L278" i="3"/>
  <c r="AI278" i="3"/>
  <c r="Q277" i="3"/>
  <c r="Q276" i="3" s="1"/>
  <c r="Q275" i="3" s="1"/>
  <c r="P276" i="3"/>
  <c r="P275" i="3" s="1"/>
  <c r="L266" i="3"/>
  <c r="L261" i="3" s="1"/>
  <c r="AQ266" i="3"/>
  <c r="AA266" i="3"/>
  <c r="K266" i="3"/>
  <c r="K261" i="3" s="1"/>
  <c r="AQ261" i="3"/>
  <c r="AM261" i="3"/>
  <c r="AA261" i="3"/>
  <c r="AT256" i="3"/>
  <c r="AT255" i="3" s="1"/>
  <c r="AT254" i="3" s="1"/>
  <c r="AV257" i="3"/>
  <c r="AQ254" i="3"/>
  <c r="AM254" i="3"/>
  <c r="AE254" i="3"/>
  <c r="AE246" i="3" s="1"/>
  <c r="AA254" i="3"/>
  <c r="W254" i="3"/>
  <c r="AD254" i="3"/>
  <c r="N254" i="3"/>
  <c r="AV253" i="3"/>
  <c r="AU252" i="3"/>
  <c r="AU251" i="3" s="1"/>
  <c r="AT249" i="3"/>
  <c r="AT248" i="3" s="1"/>
  <c r="AT247" i="3" s="1"/>
  <c r="AV250" i="3"/>
  <c r="AL247" i="3"/>
  <c r="AD247" i="3"/>
  <c r="AD246" i="3" s="1"/>
  <c r="V247" i="3"/>
  <c r="V246" i="3" s="1"/>
  <c r="N247" i="3"/>
  <c r="AT238" i="3"/>
  <c r="AT237" i="3" s="1"/>
  <c r="AT236" i="3" s="1"/>
  <c r="AS237" i="3"/>
  <c r="AS236" i="3" s="1"/>
  <c r="AC237" i="3"/>
  <c r="AC236" i="3" s="1"/>
  <c r="AH234" i="3"/>
  <c r="AH233" i="3" s="1"/>
  <c r="AL235" i="3"/>
  <c r="AL234" i="3" s="1"/>
  <c r="AL233" i="3" s="1"/>
  <c r="AE232" i="3"/>
  <c r="AE231" i="3" s="1"/>
  <c r="AE230" i="3" s="1"/>
  <c r="AD231" i="3"/>
  <c r="AD230" i="3" s="1"/>
  <c r="AW228" i="3"/>
  <c r="AY229" i="3"/>
  <c r="AY228" i="3" s="1"/>
  <c r="AO224" i="3"/>
  <c r="AE227" i="3"/>
  <c r="AE226" i="3" s="1"/>
  <c r="AE225" i="3" s="1"/>
  <c r="AD226" i="3"/>
  <c r="AD225" i="3" s="1"/>
  <c r="AP224" i="3"/>
  <c r="Z224" i="3"/>
  <c r="X223" i="3"/>
  <c r="X222" i="3" s="1"/>
  <c r="X219" i="3" s="1"/>
  <c r="W222" i="3"/>
  <c r="AH220" i="3"/>
  <c r="AH219" i="3" s="1"/>
  <c r="AL221" i="3"/>
  <c r="AL220" i="3" s="1"/>
  <c r="W219" i="3"/>
  <c r="W207" i="3" s="1"/>
  <c r="W185" i="3" s="1"/>
  <c r="AE215" i="3"/>
  <c r="AE214" i="3" s="1"/>
  <c r="AE213" i="3" s="1"/>
  <c r="AD214" i="3"/>
  <c r="AD213" i="3" s="1"/>
  <c r="L185" i="3"/>
  <c r="AY212" i="3"/>
  <c r="AY211" i="3" s="1"/>
  <c r="AW211" i="3"/>
  <c r="AV210" i="3"/>
  <c r="AT209" i="3"/>
  <c r="AT208" i="3" s="1"/>
  <c r="AI207" i="3"/>
  <c r="O207" i="3"/>
  <c r="AW203" i="3"/>
  <c r="AW202" i="3" s="1"/>
  <c r="AP190" i="3"/>
  <c r="AP185" i="3" s="1"/>
  <c r="AW181" i="3"/>
  <c r="AW180" i="3" s="1"/>
  <c r="AW179" i="3" s="1"/>
  <c r="AY182" i="3"/>
  <c r="X166" i="3"/>
  <c r="X165" i="3" s="1"/>
  <c r="X152" i="3" s="1"/>
  <c r="X151" i="3" s="1"/>
  <c r="U166" i="3"/>
  <c r="U165" i="3" s="1"/>
  <c r="AL160" i="3"/>
  <c r="AL159" i="3" s="1"/>
  <c r="AL158" i="3" s="1"/>
  <c r="AH159" i="3"/>
  <c r="AH158" i="3" s="1"/>
  <c r="AH154" i="3" s="1"/>
  <c r="AH153" i="3" s="1"/>
  <c r="O152" i="3"/>
  <c r="O151" i="3" s="1"/>
  <c r="AC153" i="3"/>
  <c r="AU129" i="3"/>
  <c r="AU128" i="3" s="1"/>
  <c r="W316" i="3"/>
  <c r="W311" i="3" s="1"/>
  <c r="W304" i="3" s="1"/>
  <c r="AH304" i="3"/>
  <c r="Z288" i="3"/>
  <c r="Z287" i="3" s="1"/>
  <c r="AT278" i="3"/>
  <c r="T278" i="3"/>
  <c r="AV269" i="3"/>
  <c r="AU268" i="3"/>
  <c r="AU267" i="3" s="1"/>
  <c r="AU266" i="3" s="1"/>
  <c r="AU261" i="3" s="1"/>
  <c r="AL266" i="3"/>
  <c r="AL261" i="3" s="1"/>
  <c r="R266" i="3"/>
  <c r="R261" i="3" s="1"/>
  <c r="AE266" i="3"/>
  <c r="AE261" i="3" s="1"/>
  <c r="AU247" i="3"/>
  <c r="AU246" i="3" s="1"/>
  <c r="AU219" i="3"/>
  <c r="AU207" i="3" s="1"/>
  <c r="AF207" i="3"/>
  <c r="AM185" i="3"/>
  <c r="AM184" i="3" s="1"/>
  <c r="AM183" i="3" s="1"/>
  <c r="AO146" i="3"/>
  <c r="AO145" i="3" s="1"/>
  <c r="AS147" i="3"/>
  <c r="AS146" i="3" s="1"/>
  <c r="AS145" i="3" s="1"/>
  <c r="X315" i="3"/>
  <c r="X314" i="3" s="1"/>
  <c r="AW306" i="3"/>
  <c r="AW305" i="3" s="1"/>
  <c r="AW304" i="3" s="1"/>
  <c r="AY307" i="3"/>
  <c r="AY306" i="3" s="1"/>
  <c r="AY305" i="3" s="1"/>
  <c r="U304" i="3"/>
  <c r="AP304" i="3"/>
  <c r="Z304" i="3"/>
  <c r="AW294" i="3"/>
  <c r="AW293" i="3" s="1"/>
  <c r="AW288" i="3" s="1"/>
  <c r="AW287" i="3" s="1"/>
  <c r="AP293" i="3"/>
  <c r="AL293" i="3"/>
  <c r="AL288" i="3" s="1"/>
  <c r="AL287" i="3" s="1"/>
  <c r="AH293" i="3"/>
  <c r="AH288" i="3" s="1"/>
  <c r="AH287" i="3" s="1"/>
  <c r="AD293" i="3"/>
  <c r="Z293" i="3"/>
  <c r="V293" i="3"/>
  <c r="R293" i="3"/>
  <c r="AU291" i="3"/>
  <c r="AU290" i="3" s="1"/>
  <c r="AU289" i="3" s="1"/>
  <c r="AV292" i="3"/>
  <c r="AS288" i="3"/>
  <c r="AS287" i="3" s="1"/>
  <c r="V278" i="3"/>
  <c r="R278" i="3"/>
  <c r="AT270" i="3"/>
  <c r="AT267" i="3" s="1"/>
  <c r="AT266" i="3" s="1"/>
  <c r="AT261" i="3" s="1"/>
  <c r="AV271" i="3"/>
  <c r="P267" i="3"/>
  <c r="P266" i="3" s="1"/>
  <c r="AR267" i="3"/>
  <c r="AR266" i="3" s="1"/>
  <c r="AR261" i="3" s="1"/>
  <c r="AN267" i="3"/>
  <c r="AN266" i="3" s="1"/>
  <c r="AN261" i="3" s="1"/>
  <c r="AJ267" i="3"/>
  <c r="AJ266" i="3" s="1"/>
  <c r="AJ261" i="3" s="1"/>
  <c r="AF267" i="3"/>
  <c r="AF266" i="3" s="1"/>
  <c r="AF261" i="3" s="1"/>
  <c r="AB267" i="3"/>
  <c r="AB266" i="3" s="1"/>
  <c r="AB261" i="3" s="1"/>
  <c r="X267" i="3"/>
  <c r="X266" i="3" s="1"/>
  <c r="X261" i="3" s="1"/>
  <c r="T267" i="3"/>
  <c r="T266" i="3" s="1"/>
  <c r="T261" i="3" s="1"/>
  <c r="AM266" i="3"/>
  <c r="W266" i="3"/>
  <c r="W261" i="3" s="1"/>
  <c r="Q254" i="3"/>
  <c r="AP254" i="3"/>
  <c r="Z254" i="3"/>
  <c r="AY250" i="3"/>
  <c r="AY249" i="3" s="1"/>
  <c r="AY248" i="3" s="1"/>
  <c r="AY247" i="3" s="1"/>
  <c r="AX249" i="3"/>
  <c r="AX248" i="3" s="1"/>
  <c r="AX247" i="3" s="1"/>
  <c r="AX246" i="3" s="1"/>
  <c r="AQ247" i="3"/>
  <c r="AQ246" i="3" s="1"/>
  <c r="AI247" i="3"/>
  <c r="AI246" i="3" s="1"/>
  <c r="AA247" i="3"/>
  <c r="AA246" i="3" s="1"/>
  <c r="S247" i="3"/>
  <c r="S246" i="3" s="1"/>
  <c r="K247" i="3"/>
  <c r="AW244" i="3"/>
  <c r="AW243" i="3" s="1"/>
  <c r="AY245" i="3"/>
  <c r="AY244" i="3" s="1"/>
  <c r="AY243" i="3" s="1"/>
  <c r="AX238" i="3"/>
  <c r="AX237" i="3" s="1"/>
  <c r="AX236" i="3" s="1"/>
  <c r="L237" i="3"/>
  <c r="L236" i="3" s="1"/>
  <c r="AO237" i="3"/>
  <c r="AO236" i="3" s="1"/>
  <c r="Y237" i="3"/>
  <c r="Y236" i="3" s="1"/>
  <c r="AS235" i="3"/>
  <c r="AS234" i="3" s="1"/>
  <c r="AS233" i="3" s="1"/>
  <c r="AR234" i="3"/>
  <c r="AR233" i="3" s="1"/>
  <c r="AR224" i="3" s="1"/>
  <c r="AM224" i="3"/>
  <c r="AA228" i="3"/>
  <c r="K224" i="3"/>
  <c r="AU225" i="3"/>
  <c r="AU224" i="3" s="1"/>
  <c r="AA225" i="3"/>
  <c r="AA224" i="3" s="1"/>
  <c r="M225" i="3"/>
  <c r="AG224" i="3"/>
  <c r="U224" i="3"/>
  <c r="V224" i="3"/>
  <c r="AY219" i="3"/>
  <c r="AS221" i="3"/>
  <c r="AS220" i="3" s="1"/>
  <c r="AR220" i="3"/>
  <c r="AR219" i="3" s="1"/>
  <c r="AT219" i="3"/>
  <c r="AD219" i="3"/>
  <c r="AZ218" i="3"/>
  <c r="AZ217" i="3" s="1"/>
  <c r="AZ216" i="3" s="1"/>
  <c r="M217" i="3"/>
  <c r="M216" i="3" s="1"/>
  <c r="M207" i="3" s="1"/>
  <c r="K207" i="3"/>
  <c r="AA211" i="3"/>
  <c r="AE212" i="3"/>
  <c r="AE211" i="3" s="1"/>
  <c r="AY210" i="3"/>
  <c r="AY209" i="3" s="1"/>
  <c r="AX209" i="3"/>
  <c r="AX208" i="3" s="1"/>
  <c r="T209" i="3"/>
  <c r="T208" i="3" s="1"/>
  <c r="X210" i="3"/>
  <c r="X209" i="3" s="1"/>
  <c r="AN207" i="3"/>
  <c r="S207" i="3"/>
  <c r="Q206" i="3"/>
  <c r="Q205" i="3" s="1"/>
  <c r="Q202" i="3" s="1"/>
  <c r="Q190" i="3" s="1"/>
  <c r="P205" i="3"/>
  <c r="AY191" i="3"/>
  <c r="AV167" i="3"/>
  <c r="AR165" i="3"/>
  <c r="AN152" i="3"/>
  <c r="AN151" i="3" s="1"/>
  <c r="AB154" i="3"/>
  <c r="AB153" i="3" s="1"/>
  <c r="U153" i="3"/>
  <c r="U152" i="3" s="1"/>
  <c r="U151" i="3" s="1"/>
  <c r="AV116" i="3"/>
  <c r="AT115" i="3"/>
  <c r="AT114" i="3" s="1"/>
  <c r="AI110" i="3"/>
  <c r="AZ317" i="3"/>
  <c r="AZ316" i="3" s="1"/>
  <c r="S304" i="3"/>
  <c r="S288" i="3" s="1"/>
  <c r="S287" i="3" s="1"/>
  <c r="R304" i="3"/>
  <c r="R288" i="3" s="1"/>
  <c r="R287" i="3" s="1"/>
  <c r="AY300" i="3"/>
  <c r="AY299" i="3" s="1"/>
  <c r="AY294" i="3" s="1"/>
  <c r="AY293" i="3" s="1"/>
  <c r="AX299" i="3"/>
  <c r="AX294" i="3" s="1"/>
  <c r="AX293" i="3" s="1"/>
  <c r="AX288" i="3" s="1"/>
  <c r="AX287" i="3" s="1"/>
  <c r="AP288" i="3"/>
  <c r="AP287" i="3" s="1"/>
  <c r="AD288" i="3"/>
  <c r="AD287" i="3" s="1"/>
  <c r="AB288" i="3"/>
  <c r="AB287" i="3" s="1"/>
  <c r="P278" i="3"/>
  <c r="AP266" i="3"/>
  <c r="AP261" i="3" s="1"/>
  <c r="AD266" i="3"/>
  <c r="AD261" i="3" s="1"/>
  <c r="Z266" i="3"/>
  <c r="M267" i="3"/>
  <c r="M266" i="3" s="1"/>
  <c r="M261" i="3" s="1"/>
  <c r="Z261" i="3"/>
  <c r="AM246" i="3"/>
  <c r="O246" i="3"/>
  <c r="AI224" i="3"/>
  <c r="AC224" i="3"/>
  <c r="AV223" i="3"/>
  <c r="AU222" i="3"/>
  <c r="AY215" i="3"/>
  <c r="AY214" i="3" s="1"/>
  <c r="AY213" i="3" s="1"/>
  <c r="AX214" i="3"/>
  <c r="AX213" i="3" s="1"/>
  <c r="AQ207" i="3"/>
  <c r="AV315" i="3"/>
  <c r="Q304" i="3"/>
  <c r="Q288" i="3" s="1"/>
  <c r="Q287" i="3" s="1"/>
  <c r="AS304" i="3"/>
  <c r="AO304" i="3"/>
  <c r="AK304" i="3"/>
  <c r="AG304" i="3"/>
  <c r="AC304" i="3"/>
  <c r="Y304" i="3"/>
  <c r="N304" i="3"/>
  <c r="AL304" i="3"/>
  <c r="V304" i="3"/>
  <c r="V288" i="3" s="1"/>
  <c r="V287" i="3" s="1"/>
  <c r="AV300" i="3"/>
  <c r="AT299" i="3"/>
  <c r="AZ298" i="3"/>
  <c r="AZ297" i="3" s="1"/>
  <c r="AU294" i="3"/>
  <c r="AU293" i="3" s="1"/>
  <c r="AS293" i="3"/>
  <c r="AO293" i="3"/>
  <c r="AO288" i="3" s="1"/>
  <c r="AO287" i="3" s="1"/>
  <c r="AK293" i="3"/>
  <c r="AK288" i="3" s="1"/>
  <c r="AK287" i="3" s="1"/>
  <c r="AG293" i="3"/>
  <c r="AG288" i="3" s="1"/>
  <c r="AG287" i="3" s="1"/>
  <c r="AC293" i="3"/>
  <c r="AC288" i="3" s="1"/>
  <c r="AC287" i="3" s="1"/>
  <c r="Y293" i="3"/>
  <c r="U293" i="3"/>
  <c r="U288" i="3" s="1"/>
  <c r="U287" i="3" s="1"/>
  <c r="Y288" i="3"/>
  <c r="Y287" i="3" s="1"/>
  <c r="AF288" i="3"/>
  <c r="AF287" i="3" s="1"/>
  <c r="AV281" i="3"/>
  <c r="AV280" i="3" s="1"/>
  <c r="AV279" i="3" s="1"/>
  <c r="AZ282" i="3"/>
  <c r="AZ281" i="3" s="1"/>
  <c r="AZ280" i="3" s="1"/>
  <c r="AZ279" i="3" s="1"/>
  <c r="AU281" i="3"/>
  <c r="AU280" i="3" s="1"/>
  <c r="AU279" i="3" s="1"/>
  <c r="AU278" i="3" s="1"/>
  <c r="AP278" i="3"/>
  <c r="AD278" i="3"/>
  <c r="Z278" i="3"/>
  <c r="AQ278" i="3"/>
  <c r="AA278" i="3"/>
  <c r="AY271" i="3"/>
  <c r="AY270" i="3" s="1"/>
  <c r="AY267" i="3" s="1"/>
  <c r="AX270" i="3"/>
  <c r="AX267" i="3" s="1"/>
  <c r="AX266" i="3" s="1"/>
  <c r="AX261" i="3" s="1"/>
  <c r="N266" i="3"/>
  <c r="N261" i="3" s="1"/>
  <c r="AI266" i="3"/>
  <c r="AI261" i="3" s="1"/>
  <c r="S266" i="3"/>
  <c r="S261" i="3" s="1"/>
  <c r="AW261" i="3"/>
  <c r="Q265" i="3"/>
  <c r="Q264" i="3" s="1"/>
  <c r="Q263" i="3" s="1"/>
  <c r="Q262" i="3" s="1"/>
  <c r="Q261" i="3" s="1"/>
  <c r="P264" i="3"/>
  <c r="P263" i="3" s="1"/>
  <c r="P262" i="3" s="1"/>
  <c r="P261" i="3" s="1"/>
  <c r="AS261" i="3"/>
  <c r="AO261" i="3"/>
  <c r="AK261" i="3"/>
  <c r="AG261" i="3"/>
  <c r="AC261" i="3"/>
  <c r="Y261" i="3"/>
  <c r="U261" i="3"/>
  <c r="O261" i="3"/>
  <c r="AW254" i="3"/>
  <c r="AW246" i="3" s="1"/>
  <c r="AS254" i="3"/>
  <c r="AO254" i="3"/>
  <c r="AK254" i="3"/>
  <c r="AG254" i="3"/>
  <c r="AC254" i="3"/>
  <c r="Y254" i="3"/>
  <c r="U254" i="3"/>
  <c r="K254" i="3"/>
  <c r="AL254" i="3"/>
  <c r="V254" i="3"/>
  <c r="M252" i="3"/>
  <c r="M251" i="3" s="1"/>
  <c r="M247" i="3"/>
  <c r="M246" i="3" s="1"/>
  <c r="AS247" i="3"/>
  <c r="AS246" i="3" s="1"/>
  <c r="AO247" i="3"/>
  <c r="AO246" i="3" s="1"/>
  <c r="AK247" i="3"/>
  <c r="AK246" i="3" s="1"/>
  <c r="AG247" i="3"/>
  <c r="AG246" i="3" s="1"/>
  <c r="AC247" i="3"/>
  <c r="AC246" i="3" s="1"/>
  <c r="Y247" i="3"/>
  <c r="Y246" i="3" s="1"/>
  <c r="U247" i="3"/>
  <c r="U246" i="3" s="1"/>
  <c r="AP247" i="3"/>
  <c r="AP246" i="3" s="1"/>
  <c r="AH247" i="3"/>
  <c r="AH246" i="3" s="1"/>
  <c r="Z247" i="3"/>
  <c r="R247" i="3"/>
  <c r="R246" i="3" s="1"/>
  <c r="AW239" i="3"/>
  <c r="AW238" i="3" s="1"/>
  <c r="AW237" i="3" s="1"/>
  <c r="AW236" i="3" s="1"/>
  <c r="AY240" i="3"/>
  <c r="AY239" i="3" s="1"/>
  <c r="AY238" i="3" s="1"/>
  <c r="AY237" i="3" s="1"/>
  <c r="AY236" i="3" s="1"/>
  <c r="P238" i="3"/>
  <c r="P237" i="3" s="1"/>
  <c r="P236" i="3" s="1"/>
  <c r="AK237" i="3"/>
  <c r="AK236" i="3" s="1"/>
  <c r="U237" i="3"/>
  <c r="U236" i="3" s="1"/>
  <c r="M234" i="3"/>
  <c r="M233" i="3" s="1"/>
  <c r="AT231" i="3"/>
  <c r="AT230" i="3" s="1"/>
  <c r="AV232" i="3"/>
  <c r="T231" i="3"/>
  <c r="T230" i="3" s="1"/>
  <c r="AL229" i="3"/>
  <c r="AL228" i="3" s="1"/>
  <c r="AL225" i="3" s="1"/>
  <c r="AL224" i="3" s="1"/>
  <c r="AK228" i="3"/>
  <c r="AQ224" i="3"/>
  <c r="O224" i="3"/>
  <c r="O185" i="3" s="1"/>
  <c r="O184" i="3" s="1"/>
  <c r="O183" i="3" s="1"/>
  <c r="AT226" i="3"/>
  <c r="AT225" i="3" s="1"/>
  <c r="AT224" i="3" s="1"/>
  <c r="AV227" i="3"/>
  <c r="W224" i="3"/>
  <c r="AK225" i="3"/>
  <c r="AK224" i="3" s="1"/>
  <c r="Y224" i="3"/>
  <c r="T226" i="3"/>
  <c r="T225" i="3" s="1"/>
  <c r="R224" i="3"/>
  <c r="AO222" i="3"/>
  <c r="AO219" i="3" s="1"/>
  <c r="AO207" i="3" s="1"/>
  <c r="AS223" i="3"/>
  <c r="AS222" i="3" s="1"/>
  <c r="Q221" i="3"/>
  <c r="Q220" i="3" s="1"/>
  <c r="Q219" i="3" s="1"/>
  <c r="P220" i="3"/>
  <c r="P219" i="3" s="1"/>
  <c r="P207" i="3" s="1"/>
  <c r="AH217" i="3"/>
  <c r="AH216" i="3" s="1"/>
  <c r="AH207" i="3" s="1"/>
  <c r="AL218" i="3"/>
  <c r="AL217" i="3" s="1"/>
  <c r="AL216" i="3" s="1"/>
  <c r="AT214" i="3"/>
  <c r="AT213" i="3" s="1"/>
  <c r="AV215" i="3"/>
  <c r="T214" i="3"/>
  <c r="T213" i="3" s="1"/>
  <c r="AV211" i="3"/>
  <c r="AL212" i="3"/>
  <c r="AL211" i="3" s="1"/>
  <c r="AL208" i="3" s="1"/>
  <c r="AK211" i="3"/>
  <c r="AK208" i="3" s="1"/>
  <c r="AK207" i="3" s="1"/>
  <c r="AK185" i="3" s="1"/>
  <c r="AK184" i="3" s="1"/>
  <c r="AK183" i="3" s="1"/>
  <c r="AW208" i="3"/>
  <c r="AW207" i="3" s="1"/>
  <c r="AE210" i="3"/>
  <c r="AE209" i="3" s="1"/>
  <c r="AD209" i="3"/>
  <c r="AD208" i="3" s="1"/>
  <c r="AD207" i="3" s="1"/>
  <c r="AR207" i="3"/>
  <c r="AM207" i="3"/>
  <c r="R207" i="3"/>
  <c r="AY203" i="3"/>
  <c r="AY202" i="3" s="1"/>
  <c r="AZ204" i="3"/>
  <c r="AZ203" i="3" s="1"/>
  <c r="AZ202" i="3" s="1"/>
  <c r="P202" i="3"/>
  <c r="P190" i="3" s="1"/>
  <c r="AW200" i="3"/>
  <c r="AW199" i="3" s="1"/>
  <c r="AY201" i="3"/>
  <c r="O190" i="3"/>
  <c r="AR190" i="3"/>
  <c r="AR185" i="3" s="1"/>
  <c r="AR184" i="3" s="1"/>
  <c r="AR183" i="3" s="1"/>
  <c r="AN190" i="3"/>
  <c r="AJ190" i="3"/>
  <c r="AF190" i="3"/>
  <c r="AB190" i="3"/>
  <c r="X190" i="3"/>
  <c r="T190" i="3"/>
  <c r="AN185" i="3"/>
  <c r="AN184" i="3" s="1"/>
  <c r="AN183" i="3" s="1"/>
  <c r="AF185" i="3"/>
  <c r="AV174" i="3"/>
  <c r="AU173" i="3"/>
  <c r="AU172" i="3" s="1"/>
  <c r="AU166" i="3" s="1"/>
  <c r="AU165" i="3" s="1"/>
  <c r="AU152" i="3" s="1"/>
  <c r="AU151" i="3" s="1"/>
  <c r="AJ165" i="3"/>
  <c r="AS157" i="3"/>
  <c r="AS156" i="3" s="1"/>
  <c r="AS155" i="3" s="1"/>
  <c r="AO156" i="3"/>
  <c r="AO155" i="3" s="1"/>
  <c r="AV307" i="3"/>
  <c r="Q286" i="3"/>
  <c r="Q285" i="3" s="1"/>
  <c r="Q284" i="3" s="1"/>
  <c r="Q283" i="3" s="1"/>
  <c r="Q278" i="3" s="1"/>
  <c r="AY277" i="3"/>
  <c r="Q271" i="3"/>
  <c r="Q270" i="3" s="1"/>
  <c r="AY265" i="3"/>
  <c r="AY264" i="3" s="1"/>
  <c r="AY263" i="3" s="1"/>
  <c r="AY262" i="3" s="1"/>
  <c r="Q250" i="3"/>
  <c r="Q249" i="3" s="1"/>
  <c r="Q248" i="3" s="1"/>
  <c r="Q247" i="3" s="1"/>
  <c r="Q246" i="3" s="1"/>
  <c r="AV245" i="3"/>
  <c r="AY242" i="3"/>
  <c r="AY241" i="3" s="1"/>
  <c r="AV240" i="3"/>
  <c r="AE235" i="3"/>
  <c r="AE234" i="3" s="1"/>
  <c r="AE233" i="3" s="1"/>
  <c r="AS232" i="3"/>
  <c r="AS231" i="3" s="1"/>
  <c r="AS230" i="3" s="1"/>
  <c r="Q232" i="3"/>
  <c r="Q231" i="3" s="1"/>
  <c r="Q230" i="3" s="1"/>
  <c r="AV229" i="3"/>
  <c r="X229" i="3"/>
  <c r="X228" i="3" s="1"/>
  <c r="X225" i="3" s="1"/>
  <c r="X224" i="3" s="1"/>
  <c r="AS227" i="3"/>
  <c r="AS226" i="3" s="1"/>
  <c r="AS225" i="3" s="1"/>
  <c r="AS224" i="3" s="1"/>
  <c r="Q227" i="3"/>
  <c r="Q226" i="3" s="1"/>
  <c r="Q225" i="3" s="1"/>
  <c r="Q224" i="3" s="1"/>
  <c r="AL223" i="3"/>
  <c r="AL222" i="3" s="1"/>
  <c r="AE221" i="3"/>
  <c r="AE220" i="3" s="1"/>
  <c r="AE219" i="3" s="1"/>
  <c r="AE218" i="3"/>
  <c r="AE217" i="3" s="1"/>
  <c r="AE216" i="3" s="1"/>
  <c r="AS215" i="3"/>
  <c r="AS214" i="3" s="1"/>
  <c r="AS213" i="3" s="1"/>
  <c r="Q215" i="3"/>
  <c r="Q214" i="3" s="1"/>
  <c r="Q213" i="3" s="1"/>
  <c r="Q207" i="3" s="1"/>
  <c r="X212" i="3"/>
  <c r="X211" i="3" s="1"/>
  <c r="AS210" i="3"/>
  <c r="AS209" i="3" s="1"/>
  <c r="AS208" i="3" s="1"/>
  <c r="AV195" i="3"/>
  <c r="AT194" i="3"/>
  <c r="AW191" i="3"/>
  <c r="AW190" i="3" s="1"/>
  <c r="AW185" i="3" s="1"/>
  <c r="Q189" i="3"/>
  <c r="Q188" i="3" s="1"/>
  <c r="Q187" i="3" s="1"/>
  <c r="Q186" i="3" s="1"/>
  <c r="P188" i="3"/>
  <c r="P187" i="3" s="1"/>
  <c r="P186" i="3" s="1"/>
  <c r="AI185" i="3"/>
  <c r="S185" i="3"/>
  <c r="X174" i="3"/>
  <c r="X173" i="3" s="1"/>
  <c r="X172" i="3" s="1"/>
  <c r="W173" i="3"/>
  <c r="W172" i="3" s="1"/>
  <c r="AY171" i="3"/>
  <c r="AY170" i="3" s="1"/>
  <c r="AW170" i="3"/>
  <c r="AA168" i="3"/>
  <c r="AE169" i="3"/>
  <c r="AE168" i="3" s="1"/>
  <c r="AE167" i="3" s="1"/>
  <c r="AE166" i="3" s="1"/>
  <c r="AE165" i="3" s="1"/>
  <c r="AE152" i="3" s="1"/>
  <c r="AE151" i="3" s="1"/>
  <c r="AI165" i="3"/>
  <c r="Y166" i="3"/>
  <c r="Y165" i="3" s="1"/>
  <c r="S165" i="3"/>
  <c r="AF166" i="3"/>
  <c r="AF165" i="3" s="1"/>
  <c r="P166" i="3"/>
  <c r="P165" i="3" s="1"/>
  <c r="M163" i="3"/>
  <c r="M162" i="3" s="1"/>
  <c r="M161" i="3" s="1"/>
  <c r="AL154" i="3"/>
  <c r="AL153" i="3" s="1"/>
  <c r="AD154" i="3"/>
  <c r="AD153" i="3" s="1"/>
  <c r="AD152" i="3" s="1"/>
  <c r="AD151" i="3" s="1"/>
  <c r="P154" i="3"/>
  <c r="P153" i="3" s="1"/>
  <c r="P152" i="3" s="1"/>
  <c r="P151" i="3" s="1"/>
  <c r="AG154" i="3"/>
  <c r="AG153" i="3" s="1"/>
  <c r="Z154" i="3"/>
  <c r="Z153" i="3" s="1"/>
  <c r="Z152" i="3" s="1"/>
  <c r="Z151" i="3" s="1"/>
  <c r="S154" i="3"/>
  <c r="S153" i="3" s="1"/>
  <c r="N154" i="3"/>
  <c r="N153" i="3" s="1"/>
  <c r="N152" i="3" s="1"/>
  <c r="N151" i="3" s="1"/>
  <c r="AY154" i="3"/>
  <c r="AY153" i="3" s="1"/>
  <c r="AI154" i="3"/>
  <c r="AI153" i="3" s="1"/>
  <c r="AI152" i="3" s="1"/>
  <c r="AI151" i="3" s="1"/>
  <c r="AO149" i="3"/>
  <c r="AO148" i="3" s="1"/>
  <c r="AS150" i="3"/>
  <c r="AS149" i="3" s="1"/>
  <c r="AS148" i="3" s="1"/>
  <c r="O138" i="3"/>
  <c r="O129" i="3" s="1"/>
  <c r="O128" i="3" s="1"/>
  <c r="AG129" i="3"/>
  <c r="AG128" i="3" s="1"/>
  <c r="Q129" i="3"/>
  <c r="Q128" i="3" s="1"/>
  <c r="AY118" i="3"/>
  <c r="AY117" i="3" s="1"/>
  <c r="AW117" i="3"/>
  <c r="AO110" i="3"/>
  <c r="AT297" i="3"/>
  <c r="AT294" i="3" s="1"/>
  <c r="AT293" i="3" s="1"/>
  <c r="AT288" i="3" s="1"/>
  <c r="AT287" i="3" s="1"/>
  <c r="X292" i="3"/>
  <c r="X291" i="3" s="1"/>
  <c r="X290" i="3" s="1"/>
  <c r="X289" i="3" s="1"/>
  <c r="AT202" i="3"/>
  <c r="AP202" i="3"/>
  <c r="AL202" i="3"/>
  <c r="AL190" i="3" s="1"/>
  <c r="AH202" i="3"/>
  <c r="AH190" i="3" s="1"/>
  <c r="AD202" i="3"/>
  <c r="AD190" i="3" s="1"/>
  <c r="Z202" i="3"/>
  <c r="Z190" i="3" s="1"/>
  <c r="Z185" i="3" s="1"/>
  <c r="V202" i="3"/>
  <c r="V190" i="3" s="1"/>
  <c r="V185" i="3" s="1"/>
  <c r="R202" i="3"/>
  <c r="R190" i="3" s="1"/>
  <c r="R185" i="3" s="1"/>
  <c r="N202" i="3"/>
  <c r="N190" i="3" s="1"/>
  <c r="N185" i="3" s="1"/>
  <c r="AV193" i="3"/>
  <c r="AT188" i="3"/>
  <c r="AT187" i="3" s="1"/>
  <c r="AT186" i="3" s="1"/>
  <c r="AV189" i="3"/>
  <c r="AJ185" i="3"/>
  <c r="AJ184" i="3" s="1"/>
  <c r="AJ183" i="3" s="1"/>
  <c r="AB185" i="3"/>
  <c r="AA181" i="3"/>
  <c r="AA180" i="3" s="1"/>
  <c r="AA179" i="3" s="1"/>
  <c r="AA170" i="3"/>
  <c r="AE171" i="3"/>
  <c r="AE170" i="3" s="1"/>
  <c r="M167" i="3"/>
  <c r="M166" i="3" s="1"/>
  <c r="M165" i="3" s="1"/>
  <c r="AQ166" i="3"/>
  <c r="AQ165" i="3" s="1"/>
  <c r="AM166" i="3"/>
  <c r="AM165" i="3" s="1"/>
  <c r="AM152" i="3" s="1"/>
  <c r="AM151" i="3" s="1"/>
  <c r="AH167" i="3"/>
  <c r="AH166" i="3" s="1"/>
  <c r="AC166" i="3"/>
  <c r="AC165" i="3" s="1"/>
  <c r="W166" i="3"/>
  <c r="W165" i="3" s="1"/>
  <c r="W152" i="3" s="1"/>
  <c r="W151" i="3" s="1"/>
  <c r="R167" i="3"/>
  <c r="R166" i="3" s="1"/>
  <c r="R165" i="3" s="1"/>
  <c r="AB166" i="3"/>
  <c r="AB165" i="3" s="1"/>
  <c r="L166" i="3"/>
  <c r="L165" i="3" s="1"/>
  <c r="L152" i="3" s="1"/>
  <c r="L151" i="3" s="1"/>
  <c r="AO163" i="3"/>
  <c r="AO162" i="3" s="1"/>
  <c r="AO161" i="3" s="1"/>
  <c r="AS160" i="3"/>
  <c r="AS159" i="3" s="1"/>
  <c r="AS158" i="3" s="1"/>
  <c r="AT154" i="3"/>
  <c r="AT153" i="3" s="1"/>
  <c r="AA154" i="3"/>
  <c r="AA153" i="3" s="1"/>
  <c r="AP154" i="3"/>
  <c r="AP153" i="3" s="1"/>
  <c r="AP152" i="3" s="1"/>
  <c r="AP151" i="3" s="1"/>
  <c r="AK154" i="3"/>
  <c r="AK153" i="3" s="1"/>
  <c r="AF154" i="3"/>
  <c r="AF153" i="3" s="1"/>
  <c r="Y154" i="3"/>
  <c r="Y153" i="3" s="1"/>
  <c r="Y152" i="3" s="1"/>
  <c r="Y151" i="3" s="1"/>
  <c r="R154" i="3"/>
  <c r="R153" i="3" s="1"/>
  <c r="R152" i="3" s="1"/>
  <c r="R151" i="3" s="1"/>
  <c r="M156" i="3"/>
  <c r="M155" i="3" s="1"/>
  <c r="AO140" i="3"/>
  <c r="AO139" i="3" s="1"/>
  <c r="AS141" i="3"/>
  <c r="AS140" i="3" s="1"/>
  <c r="AS139" i="3" s="1"/>
  <c r="AD138" i="3"/>
  <c r="Q138" i="3"/>
  <c r="AR129" i="3"/>
  <c r="AR128" i="3" s="1"/>
  <c r="AL99" i="3"/>
  <c r="AL98" i="3" s="1"/>
  <c r="AV260" i="3"/>
  <c r="AY257" i="3"/>
  <c r="AY256" i="3" s="1"/>
  <c r="AY255" i="3" s="1"/>
  <c r="AY254" i="3" s="1"/>
  <c r="AZ198" i="3"/>
  <c r="AZ197" i="3" s="1"/>
  <c r="AZ196" i="3" s="1"/>
  <c r="AT197" i="3"/>
  <c r="AT196" i="3" s="1"/>
  <c r="AS190" i="3"/>
  <c r="AO190" i="3"/>
  <c r="AK190" i="3"/>
  <c r="AG190" i="3"/>
  <c r="AC190" i="3"/>
  <c r="AC185" i="3" s="1"/>
  <c r="AC184" i="3" s="1"/>
  <c r="AC183" i="3" s="1"/>
  <c r="Y190" i="3"/>
  <c r="Y185" i="3" s="1"/>
  <c r="Y184" i="3" s="1"/>
  <c r="Y183" i="3" s="1"/>
  <c r="U190" i="3"/>
  <c r="U185" i="3" s="1"/>
  <c r="U184" i="3" s="1"/>
  <c r="U183" i="3" s="1"/>
  <c r="AU190" i="3"/>
  <c r="AU185" i="3" s="1"/>
  <c r="AU184" i="3" s="1"/>
  <c r="AU183" i="3" s="1"/>
  <c r="AG185" i="3"/>
  <c r="AG184" i="3" s="1"/>
  <c r="AG183" i="3" s="1"/>
  <c r="AQ185" i="3"/>
  <c r="AA185" i="3"/>
  <c r="AA184" i="3" s="1"/>
  <c r="AA183" i="3" s="1"/>
  <c r="AT177" i="3"/>
  <c r="AT176" i="3" s="1"/>
  <c r="AT175" i="3" s="1"/>
  <c r="AT165" i="3" s="1"/>
  <c r="AV178" i="3"/>
  <c r="AO173" i="3"/>
  <c r="AO172" i="3" s="1"/>
  <c r="AO166" i="3" s="1"/>
  <c r="AO165" i="3" s="1"/>
  <c r="AS174" i="3"/>
  <c r="AS173" i="3" s="1"/>
  <c r="AS172" i="3" s="1"/>
  <c r="AV170" i="3"/>
  <c r="AZ171" i="3"/>
  <c r="AZ170" i="3" s="1"/>
  <c r="AL171" i="3"/>
  <c r="AL170" i="3" s="1"/>
  <c r="AL167" i="3" s="1"/>
  <c r="AL166" i="3" s="1"/>
  <c r="AL165" i="3" s="1"/>
  <c r="AK170" i="3"/>
  <c r="AK167" i="3" s="1"/>
  <c r="AK166" i="3" s="1"/>
  <c r="AK165" i="3" s="1"/>
  <c r="AY169" i="3"/>
  <c r="AW168" i="3"/>
  <c r="AW167" i="3" s="1"/>
  <c r="AW166" i="3" s="1"/>
  <c r="AW165" i="3" s="1"/>
  <c r="AW152" i="3" s="1"/>
  <c r="AW151" i="3" s="1"/>
  <c r="AS167" i="3"/>
  <c r="AX167" i="3"/>
  <c r="AX166" i="3" s="1"/>
  <c r="AX165" i="3" s="1"/>
  <c r="AX152" i="3" s="1"/>
  <c r="AX151" i="3" s="1"/>
  <c r="AP167" i="3"/>
  <c r="AP166" i="3" s="1"/>
  <c r="AP165" i="3" s="1"/>
  <c r="AG166" i="3"/>
  <c r="AG165" i="3" s="1"/>
  <c r="V167" i="3"/>
  <c r="V166" i="3" s="1"/>
  <c r="V165" i="3" s="1"/>
  <c r="K166" i="3"/>
  <c r="K165" i="3" s="1"/>
  <c r="K152" i="3" s="1"/>
  <c r="K151" i="3" s="1"/>
  <c r="AR154" i="3"/>
  <c r="AR153" i="3" s="1"/>
  <c r="AR152" i="3" s="1"/>
  <c r="AR151" i="3" s="1"/>
  <c r="AJ152" i="3"/>
  <c r="AJ151" i="3" s="1"/>
  <c r="V152" i="3"/>
  <c r="V151" i="3" s="1"/>
  <c r="Q154" i="3"/>
  <c r="Q153" i="3" s="1"/>
  <c r="L154" i="3"/>
  <c r="AQ154" i="3"/>
  <c r="AQ153" i="3" s="1"/>
  <c r="AO143" i="3"/>
  <c r="AO142" i="3" s="1"/>
  <c r="AS144" i="3"/>
  <c r="AS143" i="3" s="1"/>
  <c r="AS142" i="3" s="1"/>
  <c r="AA138" i="3"/>
  <c r="U138" i="3"/>
  <c r="P138" i="3"/>
  <c r="P129" i="3" s="1"/>
  <c r="P128" i="3" s="1"/>
  <c r="AE138" i="3"/>
  <c r="AY137" i="3"/>
  <c r="AY136" i="3" s="1"/>
  <c r="AY135" i="3" s="1"/>
  <c r="AY134" i="3" s="1"/>
  <c r="AX136" i="3"/>
  <c r="AX135" i="3" s="1"/>
  <c r="AX134" i="3" s="1"/>
  <c r="T136" i="3"/>
  <c r="T135" i="3" s="1"/>
  <c r="T134" i="3" s="1"/>
  <c r="T129" i="3" s="1"/>
  <c r="T128" i="3" s="1"/>
  <c r="X137" i="3"/>
  <c r="X136" i="3" s="1"/>
  <c r="X135" i="3" s="1"/>
  <c r="X134" i="3" s="1"/>
  <c r="AJ129" i="3"/>
  <c r="AJ128" i="3" s="1"/>
  <c r="AF129" i="3"/>
  <c r="AF128" i="3" s="1"/>
  <c r="AY127" i="3"/>
  <c r="AY126" i="3" s="1"/>
  <c r="AY125" i="3" s="1"/>
  <c r="AY124" i="3" s="1"/>
  <c r="AW126" i="3"/>
  <c r="AW125" i="3" s="1"/>
  <c r="AW124" i="3" s="1"/>
  <c r="AH119" i="3"/>
  <c r="AH114" i="3" s="1"/>
  <c r="AH110" i="3" s="1"/>
  <c r="AH93" i="3" s="1"/>
  <c r="AH92" i="3" s="1"/>
  <c r="AH91" i="3" s="1"/>
  <c r="AL120" i="3"/>
  <c r="AL119" i="3" s="1"/>
  <c r="AH181" i="3"/>
  <c r="AH180" i="3" s="1"/>
  <c r="AH179" i="3" s="1"/>
  <c r="AA177" i="3"/>
  <c r="AA176" i="3" s="1"/>
  <c r="AA175" i="3" s="1"/>
  <c r="AL174" i="3"/>
  <c r="AL173" i="3" s="1"/>
  <c r="AL172" i="3" s="1"/>
  <c r="T163" i="3"/>
  <c r="T162" i="3" s="1"/>
  <c r="T161" i="3" s="1"/>
  <c r="AO159" i="3"/>
  <c r="AO158" i="3" s="1"/>
  <c r="M159" i="3"/>
  <c r="M158" i="3" s="1"/>
  <c r="T156" i="3"/>
  <c r="T155" i="3" s="1"/>
  <c r="T154" i="3" s="1"/>
  <c r="T153" i="3" s="1"/>
  <c r="T152" i="3" s="1"/>
  <c r="T151" i="3" s="1"/>
  <c r="AV150" i="3"/>
  <c r="AU149" i="3"/>
  <c r="AU148" i="3" s="1"/>
  <c r="AV147" i="3"/>
  <c r="AU146" i="3"/>
  <c r="AU145" i="3" s="1"/>
  <c r="AV144" i="3"/>
  <c r="AU143" i="3"/>
  <c r="AU142" i="3" s="1"/>
  <c r="AV141" i="3"/>
  <c r="AU140" i="3"/>
  <c r="AU139" i="3" s="1"/>
  <c r="AU138" i="3" s="1"/>
  <c r="AK138" i="3"/>
  <c r="AF138" i="3"/>
  <c r="Y138" i="3"/>
  <c r="Y129" i="3" s="1"/>
  <c r="Y128" i="3" s="1"/>
  <c r="T138" i="3"/>
  <c r="AQ138" i="3"/>
  <c r="AQ129" i="3" s="1"/>
  <c r="AQ128" i="3" s="1"/>
  <c r="AE137" i="3"/>
  <c r="AE136" i="3" s="1"/>
  <c r="AE135" i="3" s="1"/>
  <c r="AE134" i="3" s="1"/>
  <c r="AD136" i="3"/>
  <c r="AD135" i="3" s="1"/>
  <c r="AD134" i="3" s="1"/>
  <c r="AD129" i="3" s="1"/>
  <c r="AD128" i="3" s="1"/>
  <c r="AY133" i="3"/>
  <c r="AY132" i="3" s="1"/>
  <c r="AY131" i="3" s="1"/>
  <c r="AY130" i="3" s="1"/>
  <c r="AW132" i="3"/>
  <c r="AW131" i="3" s="1"/>
  <c r="AW130" i="3" s="1"/>
  <c r="AH129" i="3"/>
  <c r="AH128" i="3" s="1"/>
  <c r="R129" i="3"/>
  <c r="R128" i="3" s="1"/>
  <c r="AA126" i="3"/>
  <c r="AA125" i="3" s="1"/>
  <c r="AA124" i="3" s="1"/>
  <c r="AE127" i="3"/>
  <c r="AE126" i="3" s="1"/>
  <c r="AE125" i="3" s="1"/>
  <c r="AE124" i="3" s="1"/>
  <c r="AH122" i="3"/>
  <c r="AH121" i="3" s="1"/>
  <c r="AL123" i="3"/>
  <c r="AL122" i="3" s="1"/>
  <c r="AL121" i="3" s="1"/>
  <c r="AS120" i="3"/>
  <c r="AS119" i="3" s="1"/>
  <c r="AR119" i="3"/>
  <c r="AR114" i="3" s="1"/>
  <c r="AR110" i="3" s="1"/>
  <c r="AR93" i="3" s="1"/>
  <c r="AR92" i="3" s="1"/>
  <c r="AR91" i="3" s="1"/>
  <c r="AA117" i="3"/>
  <c r="AE118" i="3"/>
  <c r="AE117" i="3" s="1"/>
  <c r="AY116" i="3"/>
  <c r="AY115" i="3" s="1"/>
  <c r="AY114" i="3" s="1"/>
  <c r="AX115" i="3"/>
  <c r="AX114" i="3" s="1"/>
  <c r="T115" i="3"/>
  <c r="T114" i="3" s="1"/>
  <c r="X116" i="3"/>
  <c r="X115" i="3" s="1"/>
  <c r="AU114" i="3"/>
  <c r="N114" i="3"/>
  <c r="N110" i="3" s="1"/>
  <c r="N93" i="3" s="1"/>
  <c r="N92" i="3" s="1"/>
  <c r="N91" i="3" s="1"/>
  <c r="AE113" i="3"/>
  <c r="AE112" i="3" s="1"/>
  <c r="AE111" i="3" s="1"/>
  <c r="AD112" i="3"/>
  <c r="AD111" i="3" s="1"/>
  <c r="P110" i="3"/>
  <c r="P93" i="3" s="1"/>
  <c r="P92" i="3" s="1"/>
  <c r="P91" i="3" s="1"/>
  <c r="R110" i="3"/>
  <c r="O98" i="3"/>
  <c r="O93" i="3" s="1"/>
  <c r="O92" i="3" s="1"/>
  <c r="O91" i="3" s="1"/>
  <c r="AA96" i="3"/>
  <c r="AA95" i="3" s="1"/>
  <c r="AA94" i="3" s="1"/>
  <c r="AE97" i="3"/>
  <c r="AE96" i="3" s="1"/>
  <c r="AE95" i="3" s="1"/>
  <c r="AE94" i="3" s="1"/>
  <c r="AB93" i="3"/>
  <c r="AB92" i="3" s="1"/>
  <c r="AV83" i="3"/>
  <c r="Q84" i="3"/>
  <c r="Q83" i="3" s="1"/>
  <c r="Q82" i="3" s="1"/>
  <c r="Q81" i="3" s="1"/>
  <c r="P83" i="3"/>
  <c r="P82" i="3" s="1"/>
  <c r="P81" i="3" s="1"/>
  <c r="P80" i="3" s="1"/>
  <c r="AT80" i="3"/>
  <c r="X76" i="3"/>
  <c r="X75" i="3" s="1"/>
  <c r="W75" i="3"/>
  <c r="X72" i="3"/>
  <c r="AY34" i="3"/>
  <c r="AY33" i="3" s="1"/>
  <c r="AY32" i="3" s="1"/>
  <c r="AW33" i="3"/>
  <c r="AW32" i="3" s="1"/>
  <c r="Q31" i="3"/>
  <c r="Q18" i="3" s="1"/>
  <c r="AW194" i="3"/>
  <c r="AT192" i="3"/>
  <c r="AT191" i="3" s="1"/>
  <c r="AT190" i="3" s="1"/>
  <c r="Q174" i="3"/>
  <c r="Q173" i="3" s="1"/>
  <c r="Q172" i="3" s="1"/>
  <c r="Q166" i="3" s="1"/>
  <c r="Q165" i="3" s="1"/>
  <c r="X150" i="3"/>
  <c r="X149" i="3" s="1"/>
  <c r="X148" i="3" s="1"/>
  <c r="W149" i="3"/>
  <c r="W148" i="3" s="1"/>
  <c r="X147" i="3"/>
  <c r="X146" i="3" s="1"/>
  <c r="X145" i="3" s="1"/>
  <c r="W146" i="3"/>
  <c r="W145" i="3" s="1"/>
  <c r="X144" i="3"/>
  <c r="X143" i="3" s="1"/>
  <c r="X142" i="3" s="1"/>
  <c r="W143" i="3"/>
  <c r="W142" i="3" s="1"/>
  <c r="X141" i="3"/>
  <c r="X140" i="3" s="1"/>
  <c r="X139" i="3" s="1"/>
  <c r="W140" i="3"/>
  <c r="W139" i="3" s="1"/>
  <c r="AW138" i="3"/>
  <c r="AJ138" i="3"/>
  <c r="AC138" i="3"/>
  <c r="AC129" i="3" s="1"/>
  <c r="AC128" i="3" s="1"/>
  <c r="AM138" i="3"/>
  <c r="AM129" i="3" s="1"/>
  <c r="AM128" i="3" s="1"/>
  <c r="AA132" i="3"/>
  <c r="AA131" i="3" s="1"/>
  <c r="AA130" i="3" s="1"/>
  <c r="AA129" i="3" s="1"/>
  <c r="AA128" i="3" s="1"/>
  <c r="AE133" i="3"/>
  <c r="AE132" i="3" s="1"/>
  <c r="AE131" i="3" s="1"/>
  <c r="AE130" i="3" s="1"/>
  <c r="AE129" i="3" s="1"/>
  <c r="AE128" i="3" s="1"/>
  <c r="V129" i="3"/>
  <c r="V128" i="3" s="1"/>
  <c r="AV126" i="3"/>
  <c r="AV125" i="3" s="1"/>
  <c r="AV124" i="3" s="1"/>
  <c r="AZ127" i="3"/>
  <c r="AZ126" i="3" s="1"/>
  <c r="AZ125" i="3" s="1"/>
  <c r="AZ124" i="3" s="1"/>
  <c r="AL127" i="3"/>
  <c r="AL126" i="3" s="1"/>
  <c r="AL125" i="3" s="1"/>
  <c r="AL124" i="3" s="1"/>
  <c r="AK126" i="3"/>
  <c r="AK125" i="3" s="1"/>
  <c r="AK124" i="3" s="1"/>
  <c r="AS123" i="3"/>
  <c r="AS122" i="3" s="1"/>
  <c r="AS121" i="3" s="1"/>
  <c r="AR122" i="3"/>
  <c r="AR121" i="3" s="1"/>
  <c r="Q120" i="3"/>
  <c r="Q119" i="3" s="1"/>
  <c r="P119" i="3"/>
  <c r="AV117" i="3"/>
  <c r="AZ118" i="3"/>
  <c r="AZ117" i="3" s="1"/>
  <c r="AL118" i="3"/>
  <c r="AL117" i="3" s="1"/>
  <c r="AK117" i="3"/>
  <c r="AK114" i="3" s="1"/>
  <c r="AK110" i="3" s="1"/>
  <c r="AW114" i="3"/>
  <c r="AW110" i="3" s="1"/>
  <c r="AO114" i="3"/>
  <c r="AE116" i="3"/>
  <c r="AE115" i="3" s="1"/>
  <c r="AD115" i="3"/>
  <c r="AD114" i="3" s="1"/>
  <c r="Q114" i="3"/>
  <c r="W114" i="3"/>
  <c r="AH99" i="3"/>
  <c r="AH98" i="3" s="1"/>
  <c r="AM98" i="3"/>
  <c r="AY90" i="3"/>
  <c r="AY89" i="3" s="1"/>
  <c r="AY88" i="3" s="1"/>
  <c r="AY87" i="3" s="1"/>
  <c r="AX89" i="3"/>
  <c r="AX88" i="3" s="1"/>
  <c r="AX87" i="3" s="1"/>
  <c r="AX80" i="3" s="1"/>
  <c r="X90" i="3"/>
  <c r="X89" i="3" s="1"/>
  <c r="X88" i="3" s="1"/>
  <c r="X87" i="3" s="1"/>
  <c r="T89" i="3"/>
  <c r="T88" i="3" s="1"/>
  <c r="T87" i="3" s="1"/>
  <c r="T80" i="3" s="1"/>
  <c r="AN80" i="3"/>
  <c r="AH73" i="3"/>
  <c r="AH72" i="3" s="1"/>
  <c r="AH71" i="3" s="1"/>
  <c r="AH70" i="3" s="1"/>
  <c r="AL74" i="3"/>
  <c r="AL73" i="3" s="1"/>
  <c r="W72" i="3"/>
  <c r="X59" i="3"/>
  <c r="X58" i="3" s="1"/>
  <c r="X57" i="3" s="1"/>
  <c r="T58" i="3"/>
  <c r="T57" i="3" s="1"/>
  <c r="T53" i="3" s="1"/>
  <c r="T52" i="3" s="1"/>
  <c r="T51" i="3" s="1"/>
  <c r="AY178" i="3"/>
  <c r="AY177" i="3" s="1"/>
  <c r="AY176" i="3" s="1"/>
  <c r="AY175" i="3" s="1"/>
  <c r="AV164" i="3"/>
  <c r="AV157" i="3"/>
  <c r="AN138" i="3"/>
  <c r="AN129" i="3" s="1"/>
  <c r="AN128" i="3" s="1"/>
  <c r="AB138" i="3"/>
  <c r="AY138" i="3"/>
  <c r="AI138" i="3"/>
  <c r="S138" i="3"/>
  <c r="S129" i="3" s="1"/>
  <c r="S128" i="3" s="1"/>
  <c r="AV137" i="3"/>
  <c r="AT136" i="3"/>
  <c r="AT135" i="3" s="1"/>
  <c r="AT134" i="3" s="1"/>
  <c r="AT129" i="3" s="1"/>
  <c r="AT128" i="3" s="1"/>
  <c r="AV132" i="3"/>
  <c r="AV131" i="3" s="1"/>
  <c r="AV130" i="3" s="1"/>
  <c r="AZ133" i="3"/>
  <c r="AZ132" i="3" s="1"/>
  <c r="AZ131" i="3" s="1"/>
  <c r="AZ130" i="3" s="1"/>
  <c r="AL133" i="3"/>
  <c r="AL132" i="3" s="1"/>
  <c r="AL131" i="3" s="1"/>
  <c r="AL130" i="3" s="1"/>
  <c r="AK132" i="3"/>
  <c r="AK131" i="3" s="1"/>
  <c r="AK130" i="3" s="1"/>
  <c r="AK129" i="3" s="1"/>
  <c r="AK128" i="3" s="1"/>
  <c r="AX129" i="3"/>
  <c r="AX128" i="3" s="1"/>
  <c r="AP129" i="3"/>
  <c r="AP128" i="3" s="1"/>
  <c r="Z129" i="3"/>
  <c r="Z128" i="3" s="1"/>
  <c r="N129" i="3"/>
  <c r="N128" i="3" s="1"/>
  <c r="U129" i="3"/>
  <c r="U128" i="3" s="1"/>
  <c r="AB129" i="3"/>
  <c r="AB128" i="3" s="1"/>
  <c r="Q123" i="3"/>
  <c r="Q122" i="3" s="1"/>
  <c r="Q121" i="3" s="1"/>
  <c r="P122" i="3"/>
  <c r="P121" i="3" s="1"/>
  <c r="AZ120" i="3"/>
  <c r="AZ119" i="3" s="1"/>
  <c r="AL114" i="3"/>
  <c r="AL110" i="3" s="1"/>
  <c r="AA114" i="3"/>
  <c r="S110" i="3"/>
  <c r="V98" i="3"/>
  <c r="V93" i="3" s="1"/>
  <c r="V92" i="3" s="1"/>
  <c r="V91" i="3" s="1"/>
  <c r="AO98" i="3"/>
  <c r="AO93" i="3" s="1"/>
  <c r="AO92" i="3" s="1"/>
  <c r="AE101" i="3"/>
  <c r="AE100" i="3" s="1"/>
  <c r="AD100" i="3"/>
  <c r="AD99" i="3" s="1"/>
  <c r="AD98" i="3" s="1"/>
  <c r="Y98" i="3"/>
  <c r="Y93" i="3"/>
  <c r="Y92" i="3" s="1"/>
  <c r="Z80" i="3"/>
  <c r="AJ80" i="3"/>
  <c r="AO78" i="3"/>
  <c r="AO77" i="3" s="1"/>
  <c r="AS79" i="3"/>
  <c r="AS78" i="3" s="1"/>
  <c r="AS77" i="3" s="1"/>
  <c r="AV68" i="3"/>
  <c r="AV67" i="3" s="1"/>
  <c r="AV66" i="3" s="1"/>
  <c r="AV65" i="3" s="1"/>
  <c r="AZ69" i="3"/>
  <c r="AZ68" i="3" s="1"/>
  <c r="AZ67" i="3" s="1"/>
  <c r="AZ66" i="3" s="1"/>
  <c r="AZ65" i="3" s="1"/>
  <c r="AP51" i="3"/>
  <c r="AP7" i="3" s="1"/>
  <c r="AL150" i="3"/>
  <c r="AL149" i="3" s="1"/>
  <c r="AL148" i="3" s="1"/>
  <c r="AL147" i="3"/>
  <c r="AL146" i="3" s="1"/>
  <c r="AL145" i="3" s="1"/>
  <c r="AL144" i="3"/>
  <c r="AL143" i="3" s="1"/>
  <c r="AL142" i="3" s="1"/>
  <c r="AL141" i="3"/>
  <c r="AL140" i="3" s="1"/>
  <c r="AL139" i="3" s="1"/>
  <c r="AL138" i="3" s="1"/>
  <c r="AS137" i="3"/>
  <c r="AS136" i="3" s="1"/>
  <c r="AS135" i="3" s="1"/>
  <c r="AS134" i="3" s="1"/>
  <c r="X133" i="3"/>
  <c r="X132" i="3" s="1"/>
  <c r="X131" i="3" s="1"/>
  <c r="X130" i="3" s="1"/>
  <c r="X127" i="3"/>
  <c r="X126" i="3" s="1"/>
  <c r="X125" i="3" s="1"/>
  <c r="X124" i="3" s="1"/>
  <c r="AE123" i="3"/>
  <c r="AE122" i="3" s="1"/>
  <c r="AE121" i="3" s="1"/>
  <c r="AE120" i="3"/>
  <c r="AE119" i="3" s="1"/>
  <c r="X118" i="3"/>
  <c r="X117" i="3" s="1"/>
  <c r="AS116" i="3"/>
  <c r="AS115" i="3" s="1"/>
  <c r="AS114" i="3" s="1"/>
  <c r="AN110" i="3"/>
  <c r="AB110" i="3"/>
  <c r="W110" i="3"/>
  <c r="AY109" i="3"/>
  <c r="AY108" i="3" s="1"/>
  <c r="AY107" i="3" s="1"/>
  <c r="AW108" i="3"/>
  <c r="AW107" i="3" s="1"/>
  <c r="AY106" i="3"/>
  <c r="AY105" i="3" s="1"/>
  <c r="AY104" i="3" s="1"/>
  <c r="AW105" i="3"/>
  <c r="AW104" i="3" s="1"/>
  <c r="AY103" i="3"/>
  <c r="AY102" i="3" s="1"/>
  <c r="AW102" i="3"/>
  <c r="AW99" i="3" s="1"/>
  <c r="AW98" i="3" s="1"/>
  <c r="AQ98" i="3"/>
  <c r="AQ93" i="3" s="1"/>
  <c r="AQ92" i="3" s="1"/>
  <c r="AQ91" i="3" s="1"/>
  <c r="AV96" i="3"/>
  <c r="AV95" i="3" s="1"/>
  <c r="AV94" i="3" s="1"/>
  <c r="AZ97" i="3"/>
  <c r="AZ96" i="3" s="1"/>
  <c r="AZ95" i="3" s="1"/>
  <c r="AZ94" i="3" s="1"/>
  <c r="AL97" i="3"/>
  <c r="AL96" i="3" s="1"/>
  <c r="AL95" i="3" s="1"/>
  <c r="AL94" i="3" s="1"/>
  <c r="AK96" i="3"/>
  <c r="AK95" i="3" s="1"/>
  <c r="AK94" i="3" s="1"/>
  <c r="AP93" i="3"/>
  <c r="AP92" i="3" s="1"/>
  <c r="AP91" i="3" s="1"/>
  <c r="AE90" i="3"/>
  <c r="AE89" i="3" s="1"/>
  <c r="AE88" i="3" s="1"/>
  <c r="AE87" i="3" s="1"/>
  <c r="AD89" i="3"/>
  <c r="AD88" i="3" s="1"/>
  <c r="AD87" i="3" s="1"/>
  <c r="AD80" i="3" s="1"/>
  <c r="AO85" i="3"/>
  <c r="AO82" i="3" s="1"/>
  <c r="AO81" i="3" s="1"/>
  <c r="AO80" i="3" s="1"/>
  <c r="Y80" i="3"/>
  <c r="AK82" i="3"/>
  <c r="AK81" i="3" s="1"/>
  <c r="AK80" i="3" s="1"/>
  <c r="M82" i="3"/>
  <c r="M81" i="3" s="1"/>
  <c r="M80" i="3" s="1"/>
  <c r="AQ80" i="3"/>
  <c r="O80" i="3"/>
  <c r="N80" i="3"/>
  <c r="AV79" i="3"/>
  <c r="AU78" i="3"/>
  <c r="AU77" i="3" s="1"/>
  <c r="S71" i="3"/>
  <c r="S70" i="3" s="1"/>
  <c r="AY72" i="3"/>
  <c r="AY71" i="3" s="1"/>
  <c r="AY70" i="3" s="1"/>
  <c r="AS74" i="3"/>
  <c r="AS73" i="3" s="1"/>
  <c r="AR73" i="3"/>
  <c r="AR72" i="3" s="1"/>
  <c r="AR71" i="3" s="1"/>
  <c r="AR70" i="3" s="1"/>
  <c r="AT72" i="3"/>
  <c r="AT71" i="3" s="1"/>
  <c r="AT70" i="3" s="1"/>
  <c r="AD72" i="3"/>
  <c r="AD71" i="3" s="1"/>
  <c r="AD70" i="3" s="1"/>
  <c r="Y71" i="3"/>
  <c r="Y70" i="3" s="1"/>
  <c r="AH63" i="3"/>
  <c r="AH62" i="3" s="1"/>
  <c r="AH61" i="3" s="1"/>
  <c r="AH60" i="3" s="1"/>
  <c r="X53" i="3"/>
  <c r="X52" i="3" s="1"/>
  <c r="AF51" i="3"/>
  <c r="AG114" i="3"/>
  <c r="AG110" i="3" s="1"/>
  <c r="AG93" i="3" s="1"/>
  <c r="AG92" i="3" s="1"/>
  <c r="AG91" i="3" s="1"/>
  <c r="AC114" i="3"/>
  <c r="AC110" i="3" s="1"/>
  <c r="AC93" i="3" s="1"/>
  <c r="AC92" i="3" s="1"/>
  <c r="AC91" i="3" s="1"/>
  <c r="Y114" i="3"/>
  <c r="Y110" i="3" s="1"/>
  <c r="U114" i="3"/>
  <c r="U110" i="3" s="1"/>
  <c r="U93" i="3" s="1"/>
  <c r="U92" i="3" s="1"/>
  <c r="U91" i="3" s="1"/>
  <c r="AV113" i="3"/>
  <c r="AT112" i="3"/>
  <c r="AT111" i="3" s="1"/>
  <c r="AT110" i="3" s="1"/>
  <c r="AT93" i="3" s="1"/>
  <c r="AT92" i="3" s="1"/>
  <c r="AT91" i="3" s="1"/>
  <c r="AU110" i="3"/>
  <c r="AU93" i="3" s="1"/>
  <c r="AU92" i="3" s="1"/>
  <c r="AU91" i="3" s="1"/>
  <c r="AM110" i="3"/>
  <c r="AF110" i="3"/>
  <c r="AF93" i="3" s="1"/>
  <c r="AF92" i="3" s="1"/>
  <c r="AF91" i="3" s="1"/>
  <c r="AA110" i="3"/>
  <c r="O110" i="3"/>
  <c r="AP110" i="3"/>
  <c r="Z110" i="3"/>
  <c r="Z93" i="3" s="1"/>
  <c r="Z92" i="3" s="1"/>
  <c r="Z91" i="3" s="1"/>
  <c r="AA108" i="3"/>
  <c r="AA107" i="3" s="1"/>
  <c r="AE109" i="3"/>
  <c r="AE108" i="3" s="1"/>
  <c r="AE107" i="3" s="1"/>
  <c r="AA105" i="3"/>
  <c r="AA104" i="3" s="1"/>
  <c r="AE106" i="3"/>
  <c r="AE105" i="3" s="1"/>
  <c r="AE104" i="3" s="1"/>
  <c r="AA102" i="3"/>
  <c r="AA99" i="3" s="1"/>
  <c r="AA98" i="3" s="1"/>
  <c r="AE103" i="3"/>
  <c r="AE102" i="3" s="1"/>
  <c r="AV101" i="3"/>
  <c r="AT100" i="3"/>
  <c r="AT99" i="3" s="1"/>
  <c r="AT98" i="3" s="1"/>
  <c r="AK99" i="3"/>
  <c r="AK98" i="3" s="1"/>
  <c r="AI98" i="3"/>
  <c r="S98" i="3"/>
  <c r="S93" i="3" s="1"/>
  <c r="S92" i="3" s="1"/>
  <c r="AV86" i="3"/>
  <c r="AU85" i="3"/>
  <c r="AC80" i="3"/>
  <c r="X79" i="3"/>
  <c r="X78" i="3" s="1"/>
  <c r="X77" i="3" s="1"/>
  <c r="W78" i="3"/>
  <c r="W77" i="3" s="1"/>
  <c r="AO75" i="3"/>
  <c r="AO72" i="3" s="1"/>
  <c r="AO71" i="3" s="1"/>
  <c r="AO70" i="3" s="1"/>
  <c r="AS76" i="3"/>
  <c r="AS75" i="3" s="1"/>
  <c r="Q74" i="3"/>
  <c r="Q73" i="3" s="1"/>
  <c r="Q72" i="3" s="1"/>
  <c r="Q71" i="3" s="1"/>
  <c r="Q70" i="3" s="1"/>
  <c r="P73" i="3"/>
  <c r="P72" i="3" s="1"/>
  <c r="P71" i="3" s="1"/>
  <c r="P70" i="3" s="1"/>
  <c r="AC71" i="3"/>
  <c r="AC70" i="3" s="1"/>
  <c r="T68" i="3"/>
  <c r="T67" i="3" s="1"/>
  <c r="T66" i="3" s="1"/>
  <c r="T65" i="3" s="1"/>
  <c r="X69" i="3"/>
  <c r="X68" i="3" s="1"/>
  <c r="X67" i="3" s="1"/>
  <c r="X66" i="3" s="1"/>
  <c r="X65" i="3" s="1"/>
  <c r="AR63" i="3"/>
  <c r="AR62" i="3" s="1"/>
  <c r="AR61" i="3" s="1"/>
  <c r="AR60" i="3" s="1"/>
  <c r="AL53" i="3"/>
  <c r="AL52" i="3" s="1"/>
  <c r="AH53" i="3"/>
  <c r="AH52" i="3" s="1"/>
  <c r="AH51" i="3" s="1"/>
  <c r="P114" i="3"/>
  <c r="AY113" i="3"/>
  <c r="AY112" i="3" s="1"/>
  <c r="AY111" i="3" s="1"/>
  <c r="AY110" i="3" s="1"/>
  <c r="AX112" i="3"/>
  <c r="AX111" i="3" s="1"/>
  <c r="T112" i="3"/>
  <c r="T111" i="3" s="1"/>
  <c r="T110" i="3" s="1"/>
  <c r="X113" i="3"/>
  <c r="X112" i="3" s="1"/>
  <c r="X111" i="3" s="1"/>
  <c r="AQ110" i="3"/>
  <c r="AJ110" i="3"/>
  <c r="V110" i="3"/>
  <c r="AV108" i="3"/>
  <c r="AV107" i="3" s="1"/>
  <c r="AZ109" i="3"/>
  <c r="AZ108" i="3" s="1"/>
  <c r="AZ107" i="3" s="1"/>
  <c r="AL109" i="3"/>
  <c r="AL108" i="3" s="1"/>
  <c r="AL107" i="3" s="1"/>
  <c r="AK108" i="3"/>
  <c r="AK107" i="3" s="1"/>
  <c r="AV105" i="3"/>
  <c r="AV104" i="3" s="1"/>
  <c r="AZ106" i="3"/>
  <c r="AZ105" i="3" s="1"/>
  <c r="AZ104" i="3" s="1"/>
  <c r="AL106" i="3"/>
  <c r="AL105" i="3" s="1"/>
  <c r="AL104" i="3" s="1"/>
  <c r="AK105" i="3"/>
  <c r="AK104" i="3" s="1"/>
  <c r="AV102" i="3"/>
  <c r="AZ103" i="3"/>
  <c r="AZ102" i="3" s="1"/>
  <c r="AL103" i="3"/>
  <c r="AL102" i="3" s="1"/>
  <c r="AK102" i="3"/>
  <c r="AY101" i="3"/>
  <c r="AY100" i="3" s="1"/>
  <c r="AX100" i="3"/>
  <c r="AX99" i="3" s="1"/>
  <c r="AX98" i="3" s="1"/>
  <c r="T100" i="3"/>
  <c r="T99" i="3" s="1"/>
  <c r="T98" i="3" s="1"/>
  <c r="X101" i="3"/>
  <c r="X100" i="3" s="1"/>
  <c r="AN98" i="3"/>
  <c r="AN93" i="3" s="1"/>
  <c r="AN92" i="3" s="1"/>
  <c r="W99" i="3"/>
  <c r="W98" i="3" s="1"/>
  <c r="W93" i="3" s="1"/>
  <c r="W92" i="3" s="1"/>
  <c r="AY97" i="3"/>
  <c r="AY96" i="3" s="1"/>
  <c r="AY95" i="3" s="1"/>
  <c r="AY94" i="3" s="1"/>
  <c r="AW96" i="3"/>
  <c r="AW95" i="3" s="1"/>
  <c r="AW94" i="3" s="1"/>
  <c r="R93" i="3"/>
  <c r="R92" i="3" s="1"/>
  <c r="R91" i="3" s="1"/>
  <c r="AJ93" i="3"/>
  <c r="AJ92" i="3" s="1"/>
  <c r="AJ91" i="3" s="1"/>
  <c r="T93" i="3"/>
  <c r="T92" i="3" s="1"/>
  <c r="AT89" i="3"/>
  <c r="AT88" i="3" s="1"/>
  <c r="AT87" i="3" s="1"/>
  <c r="AV90" i="3"/>
  <c r="X86" i="3"/>
  <c r="X85" i="3" s="1"/>
  <c r="X82" i="3" s="1"/>
  <c r="X81" i="3" s="1"/>
  <c r="X80" i="3" s="1"/>
  <c r="W85" i="3"/>
  <c r="W82" i="3" s="1"/>
  <c r="W81" i="3" s="1"/>
  <c r="W80" i="3" s="1"/>
  <c r="AW82" i="3"/>
  <c r="AW81" i="3" s="1"/>
  <c r="AW80" i="3" s="1"/>
  <c r="AS84" i="3"/>
  <c r="AS83" i="3" s="1"/>
  <c r="AS82" i="3" s="1"/>
  <c r="AS81" i="3" s="1"/>
  <c r="AR83" i="3"/>
  <c r="AR82" i="3" s="1"/>
  <c r="AR81" i="3" s="1"/>
  <c r="AR80" i="3" s="1"/>
  <c r="AU82" i="3"/>
  <c r="AU81" i="3" s="1"/>
  <c r="AU80" i="3" s="1"/>
  <c r="AV76" i="3"/>
  <c r="AU75" i="3"/>
  <c r="AU72" i="3"/>
  <c r="AU71" i="3" s="1"/>
  <c r="AU70" i="3" s="1"/>
  <c r="AX71" i="3"/>
  <c r="AX70" i="3" s="1"/>
  <c r="AG71" i="3"/>
  <c r="AG70" i="3" s="1"/>
  <c r="AV55" i="3"/>
  <c r="AV54" i="3" s="1"/>
  <c r="AZ56" i="3"/>
  <c r="AZ55" i="3" s="1"/>
  <c r="AZ54" i="3" s="1"/>
  <c r="AX53" i="3"/>
  <c r="AX52" i="3" s="1"/>
  <c r="AK51" i="3"/>
  <c r="AG51" i="3"/>
  <c r="U51" i="3"/>
  <c r="N53" i="3"/>
  <c r="N52" i="3" s="1"/>
  <c r="N51" i="3" s="1"/>
  <c r="P51" i="3"/>
  <c r="R51" i="3"/>
  <c r="AS113" i="3"/>
  <c r="AS112" i="3" s="1"/>
  <c r="AS111" i="3" s="1"/>
  <c r="Q113" i="3"/>
  <c r="Q112" i="3" s="1"/>
  <c r="Q111" i="3" s="1"/>
  <c r="X109" i="3"/>
  <c r="X108" i="3" s="1"/>
  <c r="X107" i="3" s="1"/>
  <c r="X106" i="3"/>
  <c r="X105" i="3" s="1"/>
  <c r="X104" i="3" s="1"/>
  <c r="X103" i="3"/>
  <c r="X102" i="3" s="1"/>
  <c r="AS101" i="3"/>
  <c r="AS100" i="3" s="1"/>
  <c r="AS99" i="3" s="1"/>
  <c r="AS98" i="3" s="1"/>
  <c r="X97" i="3"/>
  <c r="X96" i="3" s="1"/>
  <c r="X95" i="3" s="1"/>
  <c r="X94" i="3" s="1"/>
  <c r="AS90" i="3"/>
  <c r="AS89" i="3" s="1"/>
  <c r="AS88" i="3" s="1"/>
  <c r="AS87" i="3" s="1"/>
  <c r="Q90" i="3"/>
  <c r="Q89" i="3" s="1"/>
  <c r="Q88" i="3" s="1"/>
  <c r="Q87" i="3" s="1"/>
  <c r="AL86" i="3"/>
  <c r="AL85" i="3" s="1"/>
  <c r="AL82" i="3" s="1"/>
  <c r="AL81" i="3" s="1"/>
  <c r="AL80" i="3" s="1"/>
  <c r="AY84" i="3"/>
  <c r="AY83" i="3" s="1"/>
  <c r="AY82" i="3" s="1"/>
  <c r="AY81" i="3" s="1"/>
  <c r="AY80" i="3" s="1"/>
  <c r="AY51" i="3" s="1"/>
  <c r="AE84" i="3"/>
  <c r="AE83" i="3" s="1"/>
  <c r="AE82" i="3" s="1"/>
  <c r="AE81" i="3" s="1"/>
  <c r="AL79" i="3"/>
  <c r="AL78" i="3" s="1"/>
  <c r="AL77" i="3" s="1"/>
  <c r="AL76" i="3"/>
  <c r="AL75" i="3" s="1"/>
  <c r="AE74" i="3"/>
  <c r="AE73" i="3" s="1"/>
  <c r="AE72" i="3" s="1"/>
  <c r="AE71" i="3" s="1"/>
  <c r="AE70" i="3" s="1"/>
  <c r="AL69" i="3"/>
  <c r="AL68" i="3" s="1"/>
  <c r="AL67" i="3" s="1"/>
  <c r="AL66" i="3" s="1"/>
  <c r="AL65" i="3" s="1"/>
  <c r="AE69" i="3"/>
  <c r="AE68" i="3" s="1"/>
  <c r="AE67" i="3" s="1"/>
  <c r="AE66" i="3" s="1"/>
  <c r="AE65" i="3" s="1"/>
  <c r="P68" i="3"/>
  <c r="P67" i="3" s="1"/>
  <c r="P66" i="3" s="1"/>
  <c r="P65" i="3" s="1"/>
  <c r="Q69" i="3"/>
  <c r="Q68" i="3" s="1"/>
  <c r="Q67" i="3" s="1"/>
  <c r="Q66" i="3" s="1"/>
  <c r="Q65" i="3" s="1"/>
  <c r="AV64" i="3"/>
  <c r="AU53" i="3"/>
  <c r="AU52" i="3" s="1"/>
  <c r="AW53" i="3"/>
  <c r="AW52" i="3" s="1"/>
  <c r="AW51" i="3" s="1"/>
  <c r="S53" i="3"/>
  <c r="S52" i="3" s="1"/>
  <c r="AB53" i="3"/>
  <c r="AB52" i="3" s="1"/>
  <c r="AB51" i="3" s="1"/>
  <c r="L53" i="3"/>
  <c r="L52" i="3" s="1"/>
  <c r="L51" i="3" s="1"/>
  <c r="AS39" i="3"/>
  <c r="AS38" i="3" s="1"/>
  <c r="AS35" i="3" s="1"/>
  <c r="AS31" i="3" s="1"/>
  <c r="AR38" i="3"/>
  <c r="AI18" i="3"/>
  <c r="AI17" i="3" s="1"/>
  <c r="Q64" i="3"/>
  <c r="Q63" i="3" s="1"/>
  <c r="Q62" i="3" s="1"/>
  <c r="Q61" i="3" s="1"/>
  <c r="Q60" i="3" s="1"/>
  <c r="P63" i="3"/>
  <c r="P62" i="3" s="1"/>
  <c r="P61" i="3" s="1"/>
  <c r="P60" i="3" s="1"/>
  <c r="AT58" i="3"/>
  <c r="AT57" i="3" s="1"/>
  <c r="AT53" i="3" s="1"/>
  <c r="AT52" i="3" s="1"/>
  <c r="AV59" i="3"/>
  <c r="AE59" i="3"/>
  <c r="AE58" i="3" s="1"/>
  <c r="AE57" i="3" s="1"/>
  <c r="AE53" i="3" s="1"/>
  <c r="AE52" i="3" s="1"/>
  <c r="Q56" i="3"/>
  <c r="Q55" i="3" s="1"/>
  <c r="Q54" i="3" s="1"/>
  <c r="Q53" i="3" s="1"/>
  <c r="Q52" i="3" s="1"/>
  <c r="AM53" i="3"/>
  <c r="AM52" i="3" s="1"/>
  <c r="AM51" i="3" s="1"/>
  <c r="AI53" i="3"/>
  <c r="AI52" i="3" s="1"/>
  <c r="AI51" i="3" s="1"/>
  <c r="AD53" i="3"/>
  <c r="AD52" i="3" s="1"/>
  <c r="Y53" i="3"/>
  <c r="Y52" i="3" s="1"/>
  <c r="Y51" i="3" s="1"/>
  <c r="K53" i="3"/>
  <c r="K52" i="3" s="1"/>
  <c r="K51" i="3" s="1"/>
  <c r="AN53" i="3"/>
  <c r="AN52" i="3" s="1"/>
  <c r="AN51" i="3" s="1"/>
  <c r="Q50" i="3"/>
  <c r="Q49" i="3" s="1"/>
  <c r="P49" i="3"/>
  <c r="AY50" i="3"/>
  <c r="AO35" i="3"/>
  <c r="AR68" i="3"/>
  <c r="AR67" i="3" s="1"/>
  <c r="AR66" i="3" s="1"/>
  <c r="AR65" i="3" s="1"/>
  <c r="AR51" i="3" s="1"/>
  <c r="AS69" i="3"/>
  <c r="AS68" i="3" s="1"/>
  <c r="AS67" i="3" s="1"/>
  <c r="AS66" i="3" s="1"/>
  <c r="AS65" i="3" s="1"/>
  <c r="W53" i="3"/>
  <c r="W52" i="3" s="1"/>
  <c r="AQ53" i="3"/>
  <c r="AQ52" i="3" s="1"/>
  <c r="AQ51" i="3" s="1"/>
  <c r="AC53" i="3"/>
  <c r="AC52" i="3" s="1"/>
  <c r="AC51" i="3" s="1"/>
  <c r="V51" i="3"/>
  <c r="O53" i="3"/>
  <c r="O52" i="3" s="1"/>
  <c r="AJ53" i="3"/>
  <c r="AJ52" i="3" s="1"/>
  <c r="AJ51" i="3" s="1"/>
  <c r="Z51" i="3"/>
  <c r="AV36" i="3"/>
  <c r="AV35" i="3" s="1"/>
  <c r="AL37" i="3"/>
  <c r="AL36" i="3" s="1"/>
  <c r="AK36" i="3"/>
  <c r="AK35" i="3" s="1"/>
  <c r="AY64" i="3"/>
  <c r="AY63" i="3" s="1"/>
  <c r="AY62" i="3" s="1"/>
  <c r="AY61" i="3" s="1"/>
  <c r="AY60" i="3" s="1"/>
  <c r="AE64" i="3"/>
  <c r="AE63" i="3" s="1"/>
  <c r="AE62" i="3" s="1"/>
  <c r="AE61" i="3" s="1"/>
  <c r="AE60" i="3" s="1"/>
  <c r="AA58" i="3"/>
  <c r="AA57" i="3" s="1"/>
  <c r="AA53" i="3" s="1"/>
  <c r="AA52" i="3" s="1"/>
  <c r="AA51" i="3" s="1"/>
  <c r="AO55" i="3"/>
  <c r="AO54" i="3" s="1"/>
  <c r="AO53" i="3" s="1"/>
  <c r="AO52" i="3" s="1"/>
  <c r="M55" i="3"/>
  <c r="M54" i="3" s="1"/>
  <c r="M53" i="3" s="1"/>
  <c r="M52" i="3" s="1"/>
  <c r="M51" i="3" s="1"/>
  <c r="AW46" i="3"/>
  <c r="AW45" i="3" s="1"/>
  <c r="AW44" i="3" s="1"/>
  <c r="AV47" i="3"/>
  <c r="AV46" i="3" s="1"/>
  <c r="AV45" i="3" s="1"/>
  <c r="AV44" i="3" s="1"/>
  <c r="AZ48" i="3"/>
  <c r="AZ47" i="3" s="1"/>
  <c r="Q48" i="3"/>
  <c r="Q47" i="3" s="1"/>
  <c r="AY48" i="3"/>
  <c r="AY47" i="3" s="1"/>
  <c r="P47" i="3"/>
  <c r="P46" i="3" s="1"/>
  <c r="P45" i="3" s="1"/>
  <c r="P44" i="3" s="1"/>
  <c r="AH46" i="3"/>
  <c r="AH45" i="3" s="1"/>
  <c r="AH44" i="3" s="1"/>
  <c r="AD46" i="3"/>
  <c r="AD45" i="3" s="1"/>
  <c r="AD44" i="3" s="1"/>
  <c r="Z46" i="3"/>
  <c r="Z45" i="3" s="1"/>
  <c r="Z44" i="3" s="1"/>
  <c r="AV43" i="3"/>
  <c r="AU42" i="3"/>
  <c r="AU41" i="3" s="1"/>
  <c r="AU40" i="3" s="1"/>
  <c r="Q39" i="3"/>
  <c r="Q38" i="3" s="1"/>
  <c r="Q35" i="3" s="1"/>
  <c r="P38" i="3"/>
  <c r="P35" i="3" s="1"/>
  <c r="P31" i="3" s="1"/>
  <c r="P18" i="3" s="1"/>
  <c r="P17" i="3" s="1"/>
  <c r="P7" i="3" s="1"/>
  <c r="T35" i="3"/>
  <c r="AO31" i="3"/>
  <c r="AA33" i="3"/>
  <c r="AA32" i="3" s="1"/>
  <c r="AE34" i="3"/>
  <c r="AE33" i="3" s="1"/>
  <c r="AE32" i="3" s="1"/>
  <c r="AC31" i="3"/>
  <c r="W31" i="3"/>
  <c r="W18" i="3" s="1"/>
  <c r="W17" i="3" s="1"/>
  <c r="AN18" i="3"/>
  <c r="AN17" i="3" s="1"/>
  <c r="AQ18" i="3"/>
  <c r="AQ17" i="3" s="1"/>
  <c r="AQ7" i="3" s="1"/>
  <c r="AL50" i="3"/>
  <c r="AL49" i="3" s="1"/>
  <c r="AL46" i="3" s="1"/>
  <c r="AL45" i="3" s="1"/>
  <c r="AL44" i="3" s="1"/>
  <c r="AK49" i="3"/>
  <c r="AK46" i="3" s="1"/>
  <c r="AK45" i="3" s="1"/>
  <c r="AK44" i="3" s="1"/>
  <c r="M46" i="3"/>
  <c r="M45" i="3" s="1"/>
  <c r="M44" i="3" s="1"/>
  <c r="AP46" i="3"/>
  <c r="AP45" i="3" s="1"/>
  <c r="AP44" i="3" s="1"/>
  <c r="N46" i="3"/>
  <c r="N45" i="3" s="1"/>
  <c r="N44" i="3" s="1"/>
  <c r="X43" i="3"/>
  <c r="X42" i="3" s="1"/>
  <c r="X41" i="3" s="1"/>
  <c r="X40" i="3" s="1"/>
  <c r="W42" i="3"/>
  <c r="W41" i="3" s="1"/>
  <c r="W40" i="3" s="1"/>
  <c r="AZ39" i="3"/>
  <c r="AZ38" i="3" s="1"/>
  <c r="AY37" i="3"/>
  <c r="AY36" i="3" s="1"/>
  <c r="AY35" i="3" s="1"/>
  <c r="AW36" i="3"/>
  <c r="AW35" i="3" s="1"/>
  <c r="AR35" i="3"/>
  <c r="AR31" i="3" s="1"/>
  <c r="AR18" i="3" s="1"/>
  <c r="AR17" i="3" s="1"/>
  <c r="W35" i="3"/>
  <c r="AV33" i="3"/>
  <c r="AV32" i="3" s="1"/>
  <c r="AV31" i="3" s="1"/>
  <c r="AZ34" i="3"/>
  <c r="AZ33" i="3" s="1"/>
  <c r="AZ32" i="3" s="1"/>
  <c r="AL34" i="3"/>
  <c r="AL33" i="3" s="1"/>
  <c r="AL32" i="3" s="1"/>
  <c r="AK33" i="3"/>
  <c r="AK32" i="3" s="1"/>
  <c r="AK31" i="3" s="1"/>
  <c r="AQ31" i="3"/>
  <c r="AB31" i="3"/>
  <c r="AB18" i="3" s="1"/>
  <c r="AB17" i="3" s="1"/>
  <c r="V31" i="3"/>
  <c r="O31" i="3"/>
  <c r="AF31" i="3"/>
  <c r="AH38" i="3"/>
  <c r="AH35" i="3" s="1"/>
  <c r="AH31" i="3" s="1"/>
  <c r="AH18" i="3" s="1"/>
  <c r="AH17" i="3" s="1"/>
  <c r="AH7" i="3" s="1"/>
  <c r="AL39" i="3"/>
  <c r="AL38" i="3" s="1"/>
  <c r="AA36" i="3"/>
  <c r="AA35" i="3" s="1"/>
  <c r="AE37" i="3"/>
  <c r="AE36" i="3" s="1"/>
  <c r="T31" i="3"/>
  <c r="AU31" i="3"/>
  <c r="AP31" i="3"/>
  <c r="AJ31" i="3"/>
  <c r="AJ18" i="3" s="1"/>
  <c r="AJ17" i="3" s="1"/>
  <c r="Z31" i="3"/>
  <c r="U31" i="3"/>
  <c r="AX24" i="3"/>
  <c r="AX23" i="3" s="1"/>
  <c r="AS24" i="3"/>
  <c r="AS23" i="3" s="1"/>
  <c r="AS18" i="3" s="1"/>
  <c r="AS17" i="3" s="1"/>
  <c r="AK24" i="3"/>
  <c r="AK23" i="3" s="1"/>
  <c r="AK18" i="3" s="1"/>
  <c r="AK17" i="3" s="1"/>
  <c r="AK7" i="3" s="1"/>
  <c r="AE24" i="3"/>
  <c r="AE23" i="3" s="1"/>
  <c r="AG18" i="3"/>
  <c r="AG17" i="3" s="1"/>
  <c r="U18" i="3"/>
  <c r="U17" i="3" s="1"/>
  <c r="AS48" i="3"/>
  <c r="AS47" i="3" s="1"/>
  <c r="AS46" i="3" s="1"/>
  <c r="AS45" i="3" s="1"/>
  <c r="AS44" i="3" s="1"/>
  <c r="AO47" i="3"/>
  <c r="AO46" i="3" s="1"/>
  <c r="AO45" i="3" s="1"/>
  <c r="AO44" i="3" s="1"/>
  <c r="AL43" i="3"/>
  <c r="AL42" i="3" s="1"/>
  <c r="AL41" i="3" s="1"/>
  <c r="AL40" i="3" s="1"/>
  <c r="AE39" i="3"/>
  <c r="AE38" i="3" s="1"/>
  <c r="X37" i="3"/>
  <c r="X36" i="3" s="1"/>
  <c r="X35" i="3" s="1"/>
  <c r="X34" i="3"/>
  <c r="X33" i="3" s="1"/>
  <c r="X32" i="3" s="1"/>
  <c r="AY30" i="3"/>
  <c r="AY29" i="3" s="1"/>
  <c r="T29" i="3"/>
  <c r="X30" i="3"/>
  <c r="X29" i="3" s="1"/>
  <c r="AY28" i="3"/>
  <c r="AY27" i="3" s="1"/>
  <c r="AR24" i="3"/>
  <c r="AR23" i="3" s="1"/>
  <c r="T27" i="3"/>
  <c r="X28" i="3"/>
  <c r="X27" i="3" s="1"/>
  <c r="AY26" i="3"/>
  <c r="AY25" i="3" s="1"/>
  <c r="AY24" i="3" s="1"/>
  <c r="AY23" i="3" s="1"/>
  <c r="T25" i="3"/>
  <c r="T24" i="3" s="1"/>
  <c r="T23" i="3" s="1"/>
  <c r="T18" i="3" s="1"/>
  <c r="T17" i="3" s="1"/>
  <c r="X26" i="3"/>
  <c r="X25" i="3" s="1"/>
  <c r="AU24" i="3"/>
  <c r="AU23" i="3" s="1"/>
  <c r="S24" i="3"/>
  <c r="S23" i="3" s="1"/>
  <c r="S18" i="3" s="1"/>
  <c r="S17" i="3" s="1"/>
  <c r="AO21" i="3"/>
  <c r="AO20" i="3" s="1"/>
  <c r="AO19" i="3" s="1"/>
  <c r="AO18" i="3" s="1"/>
  <c r="AO17" i="3" s="1"/>
  <c r="AF18" i="3"/>
  <c r="AF17" i="3" s="1"/>
  <c r="AP18" i="3"/>
  <c r="AP17" i="3" s="1"/>
  <c r="AI10" i="3"/>
  <c r="AI9" i="3" s="1"/>
  <c r="AI8" i="3" s="1"/>
  <c r="AI7" i="3" s="1"/>
  <c r="U7" i="3"/>
  <c r="N31" i="3"/>
  <c r="N18" i="3" s="1"/>
  <c r="N17" i="3" s="1"/>
  <c r="N7" i="3" s="1"/>
  <c r="AD24" i="3"/>
  <c r="AD23" i="3" s="1"/>
  <c r="AD18" i="3" s="1"/>
  <c r="AD17" i="3" s="1"/>
  <c r="AM24" i="3"/>
  <c r="AM23" i="3" s="1"/>
  <c r="AM18" i="3" s="1"/>
  <c r="AM17" i="3" s="1"/>
  <c r="W24" i="3"/>
  <c r="W23" i="3" s="1"/>
  <c r="AU21" i="3"/>
  <c r="AU20" i="3" s="1"/>
  <c r="AU19" i="3" s="1"/>
  <c r="AU18" i="3" s="1"/>
  <c r="AU17" i="3" s="1"/>
  <c r="AV22" i="3"/>
  <c r="AX18" i="3"/>
  <c r="AX17" i="3" s="1"/>
  <c r="O18" i="3"/>
  <c r="O17" i="3" s="1"/>
  <c r="AW10" i="3"/>
  <c r="AW9" i="3" s="1"/>
  <c r="AW8" i="3" s="1"/>
  <c r="X10" i="3"/>
  <c r="X9" i="3" s="1"/>
  <c r="X8" i="3" s="1"/>
  <c r="AM7" i="3"/>
  <c r="AG31" i="3"/>
  <c r="Y31" i="3"/>
  <c r="Y18" i="3" s="1"/>
  <c r="Y17" i="3" s="1"/>
  <c r="AV30" i="3"/>
  <c r="AT29" i="3"/>
  <c r="AV28" i="3"/>
  <c r="AT27" i="3"/>
  <c r="AV26" i="3"/>
  <c r="AT25" i="3"/>
  <c r="AT24" i="3" s="1"/>
  <c r="AT23" i="3" s="1"/>
  <c r="AT18" i="3" s="1"/>
  <c r="AT17" i="3" s="1"/>
  <c r="AL24" i="3"/>
  <c r="AL23" i="3" s="1"/>
  <c r="M24" i="3"/>
  <c r="M23" i="3" s="1"/>
  <c r="M18" i="3" s="1"/>
  <c r="M17" i="3" s="1"/>
  <c r="V18" i="3"/>
  <c r="V17" i="3" s="1"/>
  <c r="V7" i="3" s="1"/>
  <c r="R18" i="3"/>
  <c r="R17" i="3" s="1"/>
  <c r="R7" i="3" s="1"/>
  <c r="L18" i="3"/>
  <c r="L17" i="3" s="1"/>
  <c r="Z18" i="3"/>
  <c r="Z17" i="3" s="1"/>
  <c r="Z7" i="3" s="1"/>
  <c r="K18" i="3"/>
  <c r="K17" i="3" s="1"/>
  <c r="K7" i="3" s="1"/>
  <c r="AC18" i="3"/>
  <c r="AC17" i="3" s="1"/>
  <c r="AC7" i="3" s="1"/>
  <c r="AZ10" i="3"/>
  <c r="AZ9" i="3" s="1"/>
  <c r="AZ8" i="3" s="1"/>
  <c r="Q10" i="3"/>
  <c r="Q9" i="3" s="1"/>
  <c r="Q8" i="3" s="1"/>
  <c r="AW29" i="3"/>
  <c r="AW27" i="3"/>
  <c r="AW25" i="3"/>
  <c r="AL22" i="3"/>
  <c r="AL21" i="3" s="1"/>
  <c r="AL20" i="3" s="1"/>
  <c r="AL19" i="3" s="1"/>
  <c r="X22" i="3"/>
  <c r="X21" i="3" s="1"/>
  <c r="X20" i="3" s="1"/>
  <c r="X19" i="3" s="1"/>
  <c r="AT10" i="3"/>
  <c r="AT9" i="3" s="1"/>
  <c r="AT8" i="3" s="1"/>
  <c r="AN10" i="3"/>
  <c r="AN9" i="3" s="1"/>
  <c r="AN8" i="3" s="1"/>
  <c r="AN7" i="3" s="1"/>
  <c r="AF10" i="3"/>
  <c r="AF9" i="3" s="1"/>
  <c r="AF8" i="3" s="1"/>
  <c r="AF7" i="3" s="1"/>
  <c r="M10" i="3"/>
  <c r="M9" i="3" s="1"/>
  <c r="M8" i="3" s="1"/>
  <c r="AE22" i="3"/>
  <c r="AE21" i="3" s="1"/>
  <c r="AE20" i="3" s="1"/>
  <c r="AE19" i="3" s="1"/>
  <c r="AY10" i="3"/>
  <c r="AY9" i="3" s="1"/>
  <c r="AY8" i="3" s="1"/>
  <c r="S10" i="3"/>
  <c r="S9" i="3" s="1"/>
  <c r="S8" i="3" s="1"/>
  <c r="AR10" i="3"/>
  <c r="AR9" i="3" s="1"/>
  <c r="AR8" i="3" s="1"/>
  <c r="AJ10" i="3"/>
  <c r="AJ9" i="3" s="1"/>
  <c r="AJ8" i="3" s="1"/>
  <c r="AB10" i="3"/>
  <c r="AB9" i="3" s="1"/>
  <c r="AB8" i="3" s="1"/>
  <c r="T10" i="3"/>
  <c r="T9" i="3" s="1"/>
  <c r="T8" i="3" s="1"/>
  <c r="L10" i="3"/>
  <c r="L9" i="3" s="1"/>
  <c r="L8" i="3" s="1"/>
  <c r="L7" i="3" s="1"/>
  <c r="AO10" i="3"/>
  <c r="AO9" i="3" s="1"/>
  <c r="AO8" i="3" s="1"/>
  <c r="AG10" i="3"/>
  <c r="AG9" i="3" s="1"/>
  <c r="AG8" i="3" s="1"/>
  <c r="Y10" i="3"/>
  <c r="Y9" i="3" s="1"/>
  <c r="Y8" i="3" s="1"/>
  <c r="Q149" i="4" l="1"/>
  <c r="H92" i="4"/>
  <c r="H91" i="4" s="1"/>
  <c r="W94" i="4"/>
  <c r="W92" i="4"/>
  <c r="W91" i="4" s="1"/>
  <c r="H142" i="4"/>
  <c r="W33" i="4"/>
  <c r="V77" i="4"/>
  <c r="V76" i="4" s="1"/>
  <c r="V149" i="4" s="1"/>
  <c r="W142" i="4"/>
  <c r="W19" i="4"/>
  <c r="W18" i="4" s="1"/>
  <c r="H18" i="4"/>
  <c r="H17" i="4" s="1"/>
  <c r="H149" i="4" s="1"/>
  <c r="H128" i="4"/>
  <c r="W131" i="4"/>
  <c r="K106" i="4"/>
  <c r="W69" i="4"/>
  <c r="W68" i="4" s="1"/>
  <c r="U106" i="4"/>
  <c r="W54" i="4"/>
  <c r="W76" i="4"/>
  <c r="W28" i="4"/>
  <c r="W25" i="4" s="1"/>
  <c r="K25" i="4"/>
  <c r="K17" i="4" s="1"/>
  <c r="K149" i="4" s="1"/>
  <c r="V142" i="4"/>
  <c r="H121" i="4"/>
  <c r="W121" i="4"/>
  <c r="T91" i="4"/>
  <c r="T149" i="4" s="1"/>
  <c r="W128" i="4"/>
  <c r="W112" i="4"/>
  <c r="W108" i="4"/>
  <c r="W107" i="4" s="1"/>
  <c r="H107" i="4"/>
  <c r="H106" i="4" s="1"/>
  <c r="W135" i="4"/>
  <c r="V107" i="4"/>
  <c r="V106" i="4" s="1"/>
  <c r="H32" i="4"/>
  <c r="N32" i="4"/>
  <c r="N149" i="4" s="1"/>
  <c r="U18" i="4"/>
  <c r="U17" i="4" s="1"/>
  <c r="W114" i="4"/>
  <c r="W61" i="4"/>
  <c r="AS93" i="3"/>
  <c r="AS92" i="3" s="1"/>
  <c r="AS91" i="3" s="1"/>
  <c r="M185" i="3"/>
  <c r="M184" i="3" s="1"/>
  <c r="M183" i="3" s="1"/>
  <c r="AX93" i="3"/>
  <c r="AX92" i="3" s="1"/>
  <c r="AX91" i="3" s="1"/>
  <c r="AO185" i="3"/>
  <c r="AO184" i="3" s="1"/>
  <c r="AO183" i="3" s="1"/>
  <c r="R184" i="3"/>
  <c r="R183" i="3" s="1"/>
  <c r="R6" i="3" s="1"/>
  <c r="AH185" i="3"/>
  <c r="AH184" i="3" s="1"/>
  <c r="AH183" i="3" s="1"/>
  <c r="W184" i="3"/>
  <c r="W183" i="3" s="1"/>
  <c r="AS51" i="3"/>
  <c r="AS7" i="3" s="1"/>
  <c r="AS6" i="3" s="1"/>
  <c r="AO91" i="3"/>
  <c r="AW184" i="3"/>
  <c r="AW183" i="3" s="1"/>
  <c r="AK6" i="3"/>
  <c r="AN91" i="3"/>
  <c r="AD93" i="3"/>
  <c r="AD92" i="3" s="1"/>
  <c r="AD91" i="3" s="1"/>
  <c r="AS185" i="3"/>
  <c r="AS184" i="3" s="1"/>
  <c r="AS183" i="3" s="1"/>
  <c r="V184" i="3"/>
  <c r="V183" i="3" s="1"/>
  <c r="V6" i="3" s="1"/>
  <c r="AZ294" i="3"/>
  <c r="AZ293" i="3" s="1"/>
  <c r="Y7" i="3"/>
  <c r="AZ31" i="3"/>
  <c r="Y91" i="3"/>
  <c r="AZ147" i="3"/>
  <c r="AZ146" i="3" s="1"/>
  <c r="AZ145" i="3" s="1"/>
  <c r="AV146" i="3"/>
  <c r="AV145" i="3" s="1"/>
  <c r="X288" i="3"/>
  <c r="X287" i="3" s="1"/>
  <c r="AL152" i="3"/>
  <c r="AL151" i="3" s="1"/>
  <c r="AU288" i="3"/>
  <c r="AU287" i="3" s="1"/>
  <c r="AP184" i="3"/>
  <c r="AP183" i="3" s="1"/>
  <c r="AP6" i="3" s="1"/>
  <c r="AE224" i="3"/>
  <c r="AZ250" i="3"/>
  <c r="AZ249" i="3" s="1"/>
  <c r="AZ248" i="3" s="1"/>
  <c r="AV249" i="3"/>
  <c r="AV248" i="3" s="1"/>
  <c r="AG7" i="3"/>
  <c r="AG6" i="3" s="1"/>
  <c r="AB7" i="3"/>
  <c r="AN6" i="3"/>
  <c r="AW24" i="3"/>
  <c r="AW23" i="3" s="1"/>
  <c r="AW18" i="3" s="1"/>
  <c r="AW17" i="3" s="1"/>
  <c r="AW7" i="3" s="1"/>
  <c r="AW6" i="3" s="1"/>
  <c r="AV25" i="3"/>
  <c r="AZ26" i="3"/>
  <c r="AZ25" i="3" s="1"/>
  <c r="AZ24" i="3" s="1"/>
  <c r="AZ23" i="3" s="1"/>
  <c r="AV29" i="3"/>
  <c r="AZ30" i="3"/>
  <c r="AZ29" i="3" s="1"/>
  <c r="U6" i="3"/>
  <c r="X24" i="3"/>
  <c r="X23" i="3" s="1"/>
  <c r="AA31" i="3"/>
  <c r="AA18" i="3" s="1"/>
  <c r="AA17" i="3" s="1"/>
  <c r="AA7" i="3" s="1"/>
  <c r="AZ37" i="3"/>
  <c r="AZ36" i="3" s="1"/>
  <c r="AZ35" i="3" s="1"/>
  <c r="O51" i="3"/>
  <c r="O7" i="3" s="1"/>
  <c r="O6" i="3" s="1"/>
  <c r="AZ59" i="3"/>
  <c r="AZ58" i="3" s="1"/>
  <c r="AZ57" i="3" s="1"/>
  <c r="AZ53" i="3" s="1"/>
  <c r="AZ52" i="3" s="1"/>
  <c r="AV58" i="3"/>
  <c r="AV57" i="3" s="1"/>
  <c r="Q110" i="3"/>
  <c r="Q93" i="3" s="1"/>
  <c r="Q92" i="3" s="1"/>
  <c r="Q91" i="3" s="1"/>
  <c r="AX51" i="3"/>
  <c r="AX7" i="3" s="1"/>
  <c r="AX6" i="3" s="1"/>
  <c r="AV53" i="3"/>
  <c r="AV52" i="3" s="1"/>
  <c r="AS80" i="3"/>
  <c r="AZ90" i="3"/>
  <c r="AZ89" i="3" s="1"/>
  <c r="AZ88" i="3" s="1"/>
  <c r="AZ87" i="3" s="1"/>
  <c r="AV89" i="3"/>
  <c r="AV88" i="3" s="1"/>
  <c r="AV87" i="3" s="1"/>
  <c r="AY99" i="3"/>
  <c r="AY98" i="3" s="1"/>
  <c r="AY93" i="3" s="1"/>
  <c r="AY92" i="3" s="1"/>
  <c r="AY91" i="3" s="1"/>
  <c r="AX110" i="3"/>
  <c r="AV112" i="3"/>
  <c r="AV111" i="3" s="1"/>
  <c r="AV110" i="3" s="1"/>
  <c r="AZ113" i="3"/>
  <c r="AZ112" i="3" s="1"/>
  <c r="AZ111" i="3" s="1"/>
  <c r="AZ110" i="3" s="1"/>
  <c r="AE99" i="3"/>
  <c r="AE98" i="3" s="1"/>
  <c r="AZ157" i="3"/>
  <c r="AZ156" i="3" s="1"/>
  <c r="AZ155" i="3" s="1"/>
  <c r="AZ154" i="3" s="1"/>
  <c r="AZ153" i="3" s="1"/>
  <c r="AV156" i="3"/>
  <c r="AV155" i="3" s="1"/>
  <c r="AV154" i="3" s="1"/>
  <c r="W138" i="3"/>
  <c r="W129" i="3" s="1"/>
  <c r="W128" i="3" s="1"/>
  <c r="AW31" i="3"/>
  <c r="AV82" i="3"/>
  <c r="AV81" i="3" s="1"/>
  <c r="AV80" i="3" s="1"/>
  <c r="AD110" i="3"/>
  <c r="AQ152" i="3"/>
  <c r="AQ151" i="3" s="1"/>
  <c r="AQ6" i="3" s="1"/>
  <c r="AS166" i="3"/>
  <c r="AS165" i="3" s="1"/>
  <c r="AQ184" i="3"/>
  <c r="AQ183" i="3" s="1"/>
  <c r="AZ260" i="3"/>
  <c r="AZ259" i="3" s="1"/>
  <c r="AZ258" i="3" s="1"/>
  <c r="AV259" i="3"/>
  <c r="AV258" i="3" s="1"/>
  <c r="AS138" i="3"/>
  <c r="AS129" i="3" s="1"/>
  <c r="AS128" i="3" s="1"/>
  <c r="AG152" i="3"/>
  <c r="AG151" i="3" s="1"/>
  <c r="AA167" i="3"/>
  <c r="AA166" i="3" s="1"/>
  <c r="AA165" i="3" s="1"/>
  <c r="AA152" i="3" s="1"/>
  <c r="AA151" i="3" s="1"/>
  <c r="AV228" i="3"/>
  <c r="AZ229" i="3"/>
  <c r="AZ228" i="3" s="1"/>
  <c r="AV239" i="3"/>
  <c r="AV238" i="3" s="1"/>
  <c r="AZ240" i="3"/>
  <c r="AZ239" i="3" s="1"/>
  <c r="AZ238" i="3" s="1"/>
  <c r="AZ307" i="3"/>
  <c r="AZ306" i="3" s="1"/>
  <c r="AZ305" i="3" s="1"/>
  <c r="AV306" i="3"/>
  <c r="AV305" i="3" s="1"/>
  <c r="AO154" i="3"/>
  <c r="AO153" i="3" s="1"/>
  <c r="AO152" i="3" s="1"/>
  <c r="AO151" i="3" s="1"/>
  <c r="AZ174" i="3"/>
  <c r="AZ173" i="3" s="1"/>
  <c r="AZ172" i="3" s="1"/>
  <c r="AV173" i="3"/>
  <c r="AV172" i="3" s="1"/>
  <c r="AV166" i="3" s="1"/>
  <c r="AV165" i="3" s="1"/>
  <c r="AZ215" i="3"/>
  <c r="AZ214" i="3" s="1"/>
  <c r="AZ213" i="3" s="1"/>
  <c r="AV214" i="3"/>
  <c r="AV213" i="3" s="1"/>
  <c r="AZ232" i="3"/>
  <c r="AZ231" i="3" s="1"/>
  <c r="AZ230" i="3" s="1"/>
  <c r="AV231" i="3"/>
  <c r="AV230" i="3" s="1"/>
  <c r="AB152" i="3"/>
  <c r="AB151" i="3" s="1"/>
  <c r="T207" i="3"/>
  <c r="AS219" i="3"/>
  <c r="K246" i="3"/>
  <c r="AY304" i="3"/>
  <c r="AY288" i="3" s="1"/>
  <c r="AY287" i="3" s="1"/>
  <c r="AZ182" i="3"/>
  <c r="AZ181" i="3" s="1"/>
  <c r="AZ180" i="3" s="1"/>
  <c r="AZ179" i="3" s="1"/>
  <c r="AY181" i="3"/>
  <c r="AY180" i="3" s="1"/>
  <c r="AY179" i="3" s="1"/>
  <c r="AT207" i="3"/>
  <c r="AT185" i="3" s="1"/>
  <c r="AT184" i="3" s="1"/>
  <c r="AT183" i="3" s="1"/>
  <c r="L184" i="3"/>
  <c r="L183" i="3" s="1"/>
  <c r="AL219" i="3"/>
  <c r="AL207" i="3" s="1"/>
  <c r="AL185" i="3" s="1"/>
  <c r="AL184" i="3" s="1"/>
  <c r="AL183" i="3" s="1"/>
  <c r="AT246" i="3"/>
  <c r="AX224" i="3"/>
  <c r="AZ286" i="3"/>
  <c r="AZ285" i="3" s="1"/>
  <c r="AZ284" i="3" s="1"/>
  <c r="AZ283" i="3" s="1"/>
  <c r="AZ278" i="3" s="1"/>
  <c r="AV285" i="3"/>
  <c r="AV284" i="3" s="1"/>
  <c r="AV283" i="3" s="1"/>
  <c r="T7" i="3"/>
  <c r="AM6" i="3"/>
  <c r="AZ84" i="3"/>
  <c r="AZ83" i="3" s="1"/>
  <c r="AZ82" i="3" s="1"/>
  <c r="AZ81" i="3" s="1"/>
  <c r="AZ80" i="3" s="1"/>
  <c r="AZ269" i="3"/>
  <c r="AZ268" i="3" s="1"/>
  <c r="AZ267" i="3" s="1"/>
  <c r="AZ266" i="3" s="1"/>
  <c r="AV268" i="3"/>
  <c r="AZ274" i="3"/>
  <c r="AZ273" i="3" s="1"/>
  <c r="AZ272" i="3" s="1"/>
  <c r="AV273" i="3"/>
  <c r="AV272" i="3" s="1"/>
  <c r="AO7" i="3"/>
  <c r="AO6" i="3" s="1"/>
  <c r="AJ7" i="3"/>
  <c r="AJ6" i="3" s="1"/>
  <c r="AE35" i="3"/>
  <c r="Q46" i="3"/>
  <c r="Q45" i="3" s="1"/>
  <c r="Q44" i="3" s="1"/>
  <c r="Q17" i="3" s="1"/>
  <c r="Q7" i="3" s="1"/>
  <c r="Q6" i="3" s="1"/>
  <c r="W51" i="3"/>
  <c r="W7" i="3" s="1"/>
  <c r="W6" i="3" s="1"/>
  <c r="AY49" i="3"/>
  <c r="AY46" i="3" s="1"/>
  <c r="AY45" i="3" s="1"/>
  <c r="AY44" i="3" s="1"/>
  <c r="AZ50" i="3"/>
  <c r="AZ49" i="3" s="1"/>
  <c r="AT51" i="3"/>
  <c r="AT7" i="3" s="1"/>
  <c r="AT6" i="3" s="1"/>
  <c r="AU51" i="3"/>
  <c r="AU7" i="3" s="1"/>
  <c r="AU6" i="3" s="1"/>
  <c r="AS110" i="3"/>
  <c r="AZ76" i="3"/>
  <c r="AZ75" i="3" s="1"/>
  <c r="AZ72" i="3" s="1"/>
  <c r="AV75" i="3"/>
  <c r="AV72" i="3" s="1"/>
  <c r="AW93" i="3"/>
  <c r="AW92" i="3" s="1"/>
  <c r="AW91" i="3" s="1"/>
  <c r="X99" i="3"/>
  <c r="X98" i="3" s="1"/>
  <c r="S91" i="3"/>
  <c r="AV100" i="3"/>
  <c r="AV99" i="3" s="1"/>
  <c r="AV98" i="3" s="1"/>
  <c r="AV93" i="3" s="1"/>
  <c r="AV92" i="3" s="1"/>
  <c r="AZ101" i="3"/>
  <c r="AZ100" i="3" s="1"/>
  <c r="AZ99" i="3" s="1"/>
  <c r="AZ98" i="3" s="1"/>
  <c r="AZ93" i="3" s="1"/>
  <c r="AZ92" i="3" s="1"/>
  <c r="AS72" i="3"/>
  <c r="AS71" i="3" s="1"/>
  <c r="AS70" i="3" s="1"/>
  <c r="AZ79" i="3"/>
  <c r="AZ78" i="3" s="1"/>
  <c r="AZ77" i="3" s="1"/>
  <c r="AV78" i="3"/>
  <c r="AV77" i="3" s="1"/>
  <c r="AK93" i="3"/>
  <c r="AK92" i="3" s="1"/>
  <c r="AK91" i="3" s="1"/>
  <c r="AZ164" i="3"/>
  <c r="AZ163" i="3" s="1"/>
  <c r="AZ162" i="3" s="1"/>
  <c r="AZ161" i="3" s="1"/>
  <c r="AV163" i="3"/>
  <c r="AV162" i="3" s="1"/>
  <c r="AV161" i="3" s="1"/>
  <c r="W71" i="3"/>
  <c r="W70" i="3" s="1"/>
  <c r="AM93" i="3"/>
  <c r="AM92" i="3" s="1"/>
  <c r="AM91" i="3" s="1"/>
  <c r="AE114" i="3"/>
  <c r="X138" i="3"/>
  <c r="X129" i="3" s="1"/>
  <c r="X128" i="3" s="1"/>
  <c r="AY31" i="3"/>
  <c r="AY18" i="3" s="1"/>
  <c r="Q80" i="3"/>
  <c r="AE110" i="3"/>
  <c r="AE93" i="3" s="1"/>
  <c r="AE92" i="3" s="1"/>
  <c r="AE91" i="3" s="1"/>
  <c r="X114" i="3"/>
  <c r="X110" i="3" s="1"/>
  <c r="X93" i="3" s="1"/>
  <c r="X92" i="3" s="1"/>
  <c r="X91" i="3" s="1"/>
  <c r="AW129" i="3"/>
  <c r="AW128" i="3" s="1"/>
  <c r="AZ144" i="3"/>
  <c r="AZ143" i="3" s="1"/>
  <c r="AZ142" i="3" s="1"/>
  <c r="AV143" i="3"/>
  <c r="AV142" i="3" s="1"/>
  <c r="AZ150" i="3"/>
  <c r="AZ149" i="3" s="1"/>
  <c r="AZ148" i="3" s="1"/>
  <c r="AV149" i="3"/>
  <c r="AV148" i="3" s="1"/>
  <c r="AZ178" i="3"/>
  <c r="AZ177" i="3" s="1"/>
  <c r="AZ176" i="3" s="1"/>
  <c r="AZ175" i="3" s="1"/>
  <c r="AV177" i="3"/>
  <c r="AV176" i="3" s="1"/>
  <c r="AV175" i="3" s="1"/>
  <c r="AO138" i="3"/>
  <c r="AO129" i="3" s="1"/>
  <c r="AO128" i="3" s="1"/>
  <c r="AF152" i="3"/>
  <c r="AF151" i="3" s="1"/>
  <c r="AF6" i="3" s="1"/>
  <c r="AT152" i="3"/>
  <c r="AT151" i="3" s="1"/>
  <c r="AH165" i="3"/>
  <c r="AH152" i="3" s="1"/>
  <c r="AH151" i="3" s="1"/>
  <c r="AH6" i="3" s="1"/>
  <c r="AZ193" i="3"/>
  <c r="AZ192" i="3" s="1"/>
  <c r="AV192" i="3"/>
  <c r="AV191" i="3" s="1"/>
  <c r="AV190" i="3" s="1"/>
  <c r="S184" i="3"/>
  <c r="S183" i="3" s="1"/>
  <c r="P185" i="3"/>
  <c r="P184" i="3" s="1"/>
  <c r="P183" i="3" s="1"/>
  <c r="P6" i="3" s="1"/>
  <c r="AV194" i="3"/>
  <c r="AZ195" i="3"/>
  <c r="AZ194" i="3" s="1"/>
  <c r="AS154" i="3"/>
  <c r="AS153" i="3" s="1"/>
  <c r="AS152" i="3" s="1"/>
  <c r="AS151" i="3" s="1"/>
  <c r="AY200" i="3"/>
  <c r="AY199" i="3" s="1"/>
  <c r="AY190" i="3" s="1"/>
  <c r="AY185" i="3" s="1"/>
  <c r="AY184" i="3" s="1"/>
  <c r="AY183" i="3" s="1"/>
  <c r="AZ201" i="3"/>
  <c r="AZ200" i="3" s="1"/>
  <c r="AZ199" i="3" s="1"/>
  <c r="AE208" i="3"/>
  <c r="AE207" i="3" s="1"/>
  <c r="AE185" i="3" s="1"/>
  <c r="AE184" i="3" s="1"/>
  <c r="AE183" i="3" s="1"/>
  <c r="AZ212" i="3"/>
  <c r="AZ211" i="3" s="1"/>
  <c r="T224" i="3"/>
  <c r="AZ227" i="3"/>
  <c r="AZ226" i="3" s="1"/>
  <c r="AZ225" i="3" s="1"/>
  <c r="AZ224" i="3" s="1"/>
  <c r="AV226" i="3"/>
  <c r="AV225" i="3" s="1"/>
  <c r="AV224" i="3" s="1"/>
  <c r="Z246" i="3"/>
  <c r="Z184" i="3" s="1"/>
  <c r="Z183" i="3" s="1"/>
  <c r="Z6" i="3" s="1"/>
  <c r="AY266" i="3"/>
  <c r="AY261" i="3" s="1"/>
  <c r="AV278" i="3"/>
  <c r="AV299" i="3"/>
  <c r="AV294" i="3" s="1"/>
  <c r="AV293" i="3" s="1"/>
  <c r="AZ300" i="3"/>
  <c r="AZ299" i="3" s="1"/>
  <c r="AZ315" i="3"/>
  <c r="AZ314" i="3" s="1"/>
  <c r="AV314" i="3"/>
  <c r="AX207" i="3"/>
  <c r="AX185" i="3" s="1"/>
  <c r="AX184" i="3" s="1"/>
  <c r="AX183" i="3" s="1"/>
  <c r="K185" i="3"/>
  <c r="K184" i="3" s="1"/>
  <c r="K183" i="3" s="1"/>
  <c r="K6" i="3" s="1"/>
  <c r="M224" i="3"/>
  <c r="AZ242" i="3"/>
  <c r="AZ241" i="3" s="1"/>
  <c r="AC152" i="3"/>
  <c r="AC151" i="3" s="1"/>
  <c r="AV209" i="3"/>
  <c r="AV208" i="3" s="1"/>
  <c r="AV207" i="3" s="1"/>
  <c r="AZ210" i="3"/>
  <c r="AZ209" i="3" s="1"/>
  <c r="AL246" i="3"/>
  <c r="AY225" i="3"/>
  <c r="AY224" i="3" s="1"/>
  <c r="AZ311" i="3"/>
  <c r="AE31" i="3"/>
  <c r="AE18" i="3" s="1"/>
  <c r="AE17" i="3" s="1"/>
  <c r="AE7" i="3" s="1"/>
  <c r="AE6" i="3" s="1"/>
  <c r="AL35" i="3"/>
  <c r="AL31" i="3" s="1"/>
  <c r="AL18" i="3" s="1"/>
  <c r="AL17" i="3" s="1"/>
  <c r="AD51" i="3"/>
  <c r="AD7" i="3" s="1"/>
  <c r="W91" i="3"/>
  <c r="AB91" i="3"/>
  <c r="AZ141" i="3"/>
  <c r="AZ140" i="3" s="1"/>
  <c r="AZ139" i="3" s="1"/>
  <c r="AV140" i="3"/>
  <c r="AV139" i="3" s="1"/>
  <c r="AB184" i="3"/>
  <c r="AB183" i="3" s="1"/>
  <c r="AZ189" i="3"/>
  <c r="AZ188" i="3" s="1"/>
  <c r="AZ187" i="3" s="1"/>
  <c r="AZ186" i="3" s="1"/>
  <c r="AV188" i="3"/>
  <c r="AV187" i="3" s="1"/>
  <c r="AV186" i="3" s="1"/>
  <c r="X208" i="3"/>
  <c r="X207" i="3" s="1"/>
  <c r="X185" i="3" s="1"/>
  <c r="X184" i="3" s="1"/>
  <c r="X183" i="3" s="1"/>
  <c r="L6" i="3"/>
  <c r="AR7" i="3"/>
  <c r="AR6" i="3" s="1"/>
  <c r="M7" i="3"/>
  <c r="X18" i="3"/>
  <c r="X17" i="3" s="1"/>
  <c r="AC6" i="3"/>
  <c r="AV27" i="3"/>
  <c r="AZ28" i="3"/>
  <c r="AZ27" i="3" s="1"/>
  <c r="AZ22" i="3"/>
  <c r="AZ21" i="3" s="1"/>
  <c r="AZ20" i="3" s="1"/>
  <c r="AZ19" i="3" s="1"/>
  <c r="AV21" i="3"/>
  <c r="AV20" i="3" s="1"/>
  <c r="AV19" i="3" s="1"/>
  <c r="X31" i="3"/>
  <c r="AZ43" i="3"/>
  <c r="AZ42" i="3" s="1"/>
  <c r="AZ41" i="3" s="1"/>
  <c r="AZ40" i="3" s="1"/>
  <c r="AV42" i="3"/>
  <c r="AV41" i="3" s="1"/>
  <c r="AV40" i="3" s="1"/>
  <c r="AZ46" i="3"/>
  <c r="AZ45" i="3" s="1"/>
  <c r="AZ44" i="3" s="1"/>
  <c r="AO51" i="3"/>
  <c r="Q51" i="3"/>
  <c r="S51" i="3"/>
  <c r="S7" i="3" s="1"/>
  <c r="S6" i="3" s="1"/>
  <c r="AV63" i="3"/>
  <c r="AV62" i="3" s="1"/>
  <c r="AV61" i="3" s="1"/>
  <c r="AV60" i="3" s="1"/>
  <c r="AZ64" i="3"/>
  <c r="AZ63" i="3" s="1"/>
  <c r="AZ62" i="3" s="1"/>
  <c r="AZ61" i="3" s="1"/>
  <c r="AZ60" i="3" s="1"/>
  <c r="AE80" i="3"/>
  <c r="AE51" i="3" s="1"/>
  <c r="T91" i="3"/>
  <c r="AZ86" i="3"/>
  <c r="AZ85" i="3" s="1"/>
  <c r="AV85" i="3"/>
  <c r="AI93" i="3"/>
  <c r="AI92" i="3" s="1"/>
  <c r="AI91" i="3" s="1"/>
  <c r="AI6" i="3" s="1"/>
  <c r="AL93" i="3"/>
  <c r="AL92" i="3" s="1"/>
  <c r="AL129" i="3"/>
  <c r="AL128" i="3" s="1"/>
  <c r="AV136" i="3"/>
  <c r="AV135" i="3" s="1"/>
  <c r="AV134" i="3" s="1"/>
  <c r="AZ137" i="3"/>
  <c r="AZ136" i="3" s="1"/>
  <c r="AZ135" i="3" s="1"/>
  <c r="AZ134" i="3" s="1"/>
  <c r="AL72" i="3"/>
  <c r="AL71" i="3" s="1"/>
  <c r="AL70" i="3" s="1"/>
  <c r="AL51" i="3" s="1"/>
  <c r="X71" i="3"/>
  <c r="X70" i="3" s="1"/>
  <c r="X51" i="3" s="1"/>
  <c r="AA93" i="3"/>
  <c r="AA92" i="3" s="1"/>
  <c r="AA91" i="3" s="1"/>
  <c r="AY129" i="3"/>
  <c r="AY128" i="3" s="1"/>
  <c r="Q152" i="3"/>
  <c r="Q151" i="3" s="1"/>
  <c r="AY168" i="3"/>
  <c r="AY167" i="3" s="1"/>
  <c r="AY166" i="3" s="1"/>
  <c r="AY165" i="3" s="1"/>
  <c r="AY152" i="3" s="1"/>
  <c r="AY151" i="3" s="1"/>
  <c r="AZ169" i="3"/>
  <c r="AZ168" i="3" s="1"/>
  <c r="AZ167" i="3" s="1"/>
  <c r="AZ166" i="3" s="1"/>
  <c r="AZ165" i="3" s="1"/>
  <c r="M154" i="3"/>
  <c r="M153" i="3" s="1"/>
  <c r="M152" i="3" s="1"/>
  <c r="M151" i="3" s="1"/>
  <c r="AK152" i="3"/>
  <c r="AK151" i="3" s="1"/>
  <c r="S152" i="3"/>
  <c r="S151" i="3" s="1"/>
  <c r="AI184" i="3"/>
  <c r="AI183" i="3" s="1"/>
  <c r="Q185" i="3"/>
  <c r="Q184" i="3" s="1"/>
  <c r="Q183" i="3" s="1"/>
  <c r="AS207" i="3"/>
  <c r="AV244" i="3"/>
  <c r="AV243" i="3" s="1"/>
  <c r="AZ245" i="3"/>
  <c r="AZ244" i="3" s="1"/>
  <c r="AZ243" i="3" s="1"/>
  <c r="AY276" i="3"/>
  <c r="AY275" i="3" s="1"/>
  <c r="AZ277" i="3"/>
  <c r="AZ276" i="3" s="1"/>
  <c r="AZ275" i="3" s="1"/>
  <c r="AF184" i="3"/>
  <c r="AF183" i="3" s="1"/>
  <c r="AZ223" i="3"/>
  <c r="AZ222" i="3" s="1"/>
  <c r="AZ219" i="3" s="1"/>
  <c r="AV222" i="3"/>
  <c r="AV219" i="3" s="1"/>
  <c r="AV115" i="3"/>
  <c r="AV114" i="3" s="1"/>
  <c r="AZ116" i="3"/>
  <c r="AZ115" i="3" s="1"/>
  <c r="AZ114" i="3" s="1"/>
  <c r="AY208" i="3"/>
  <c r="AY207" i="3" s="1"/>
  <c r="AY246" i="3"/>
  <c r="AZ271" i="3"/>
  <c r="AZ270" i="3" s="1"/>
  <c r="AV270" i="3"/>
  <c r="AZ292" i="3"/>
  <c r="AZ291" i="3" s="1"/>
  <c r="AZ290" i="3" s="1"/>
  <c r="AZ289" i="3" s="1"/>
  <c r="AV291" i="3"/>
  <c r="AV290" i="3" s="1"/>
  <c r="AV289" i="3" s="1"/>
  <c r="AD224" i="3"/>
  <c r="AD185" i="3" s="1"/>
  <c r="AD184" i="3" s="1"/>
  <c r="AD183" i="3" s="1"/>
  <c r="N246" i="3"/>
  <c r="N184" i="3" s="1"/>
  <c r="N183" i="3" s="1"/>
  <c r="N6" i="3" s="1"/>
  <c r="AZ253" i="3"/>
  <c r="AZ252" i="3" s="1"/>
  <c r="AZ251" i="3" s="1"/>
  <c r="AV252" i="3"/>
  <c r="AV251" i="3" s="1"/>
  <c r="AZ257" i="3"/>
  <c r="AZ256" i="3" s="1"/>
  <c r="AZ255" i="3" s="1"/>
  <c r="AZ254" i="3" s="1"/>
  <c r="AV256" i="3"/>
  <c r="AV255" i="3" s="1"/>
  <c r="AV254" i="3" s="1"/>
  <c r="AZ265" i="3"/>
  <c r="AZ264" i="3" s="1"/>
  <c r="AZ263" i="3" s="1"/>
  <c r="AZ262" i="3" s="1"/>
  <c r="AZ261" i="3" s="1"/>
  <c r="AV311" i="3"/>
  <c r="W106" i="4" l="1"/>
  <c r="W17" i="4"/>
  <c r="U149" i="4"/>
  <c r="W32" i="4"/>
  <c r="X7" i="3"/>
  <c r="X6" i="3" s="1"/>
  <c r="AD6" i="3"/>
  <c r="AL7" i="3"/>
  <c r="AZ288" i="3"/>
  <c r="AZ287" i="3" s="1"/>
  <c r="AA6" i="3"/>
  <c r="AZ18" i="3"/>
  <c r="AZ17" i="3" s="1"/>
  <c r="AV138" i="3"/>
  <c r="AV129" i="3" s="1"/>
  <c r="AV128" i="3" s="1"/>
  <c r="AV91" i="3" s="1"/>
  <c r="AV71" i="3"/>
  <c r="AV70" i="3" s="1"/>
  <c r="AV304" i="3"/>
  <c r="AV237" i="3"/>
  <c r="AV236" i="3" s="1"/>
  <c r="AV247" i="3"/>
  <c r="AV246" i="3" s="1"/>
  <c r="AL91" i="3"/>
  <c r="M6" i="3"/>
  <c r="AV185" i="3"/>
  <c r="AZ138" i="3"/>
  <c r="AZ129" i="3" s="1"/>
  <c r="AZ128" i="3" s="1"/>
  <c r="AZ91" i="3" s="1"/>
  <c r="AZ71" i="3"/>
  <c r="AZ70" i="3" s="1"/>
  <c r="AZ51" i="3" s="1"/>
  <c r="AZ304" i="3"/>
  <c r="AV24" i="3"/>
  <c r="AV23" i="3" s="1"/>
  <c r="AV18" i="3" s="1"/>
  <c r="AV17" i="3" s="1"/>
  <c r="AV7" i="3" s="1"/>
  <c r="AZ247" i="3"/>
  <c r="AZ246" i="3" s="1"/>
  <c r="AZ237" i="3"/>
  <c r="AZ236" i="3" s="1"/>
  <c r="AZ152" i="3"/>
  <c r="AZ151" i="3" s="1"/>
  <c r="AV51" i="3"/>
  <c r="AV288" i="3"/>
  <c r="AV287" i="3" s="1"/>
  <c r="AZ208" i="3"/>
  <c r="AZ207" i="3" s="1"/>
  <c r="AZ191" i="3"/>
  <c r="AZ190" i="3" s="1"/>
  <c r="AZ185" i="3" s="1"/>
  <c r="AZ184" i="3" s="1"/>
  <c r="AZ183" i="3" s="1"/>
  <c r="AY17" i="3"/>
  <c r="AY7" i="3" s="1"/>
  <c r="AY6" i="3" s="1"/>
  <c r="AV267" i="3"/>
  <c r="AV266" i="3" s="1"/>
  <c r="AV261" i="3" s="1"/>
  <c r="T185" i="3"/>
  <c r="T184" i="3" s="1"/>
  <c r="T183" i="3" s="1"/>
  <c r="T6" i="3" s="1"/>
  <c r="AV153" i="3"/>
  <c r="AV152" i="3" s="1"/>
  <c r="AV151" i="3" s="1"/>
  <c r="AB6" i="3"/>
  <c r="Y6" i="3"/>
  <c r="W149" i="4" l="1"/>
  <c r="AL6" i="3"/>
  <c r="AV184" i="3"/>
  <c r="AV183" i="3" s="1"/>
  <c r="AV6" i="3" s="1"/>
  <c r="AZ7" i="3"/>
  <c r="AZ6" i="3" s="1"/>
  <c r="W325" i="1" l="1"/>
  <c r="X325" i="1" s="1"/>
  <c r="W323" i="1"/>
  <c r="X323" i="1" s="1"/>
  <c r="W321" i="1"/>
  <c r="X321" i="1" s="1"/>
  <c r="W352" i="1"/>
  <c r="X352" i="1" s="1"/>
  <c r="W349" i="1"/>
  <c r="X349" i="1" s="1"/>
  <c r="W338" i="1"/>
  <c r="X338" i="1" s="1"/>
  <c r="AO311" i="1"/>
  <c r="AS311" i="1" s="1"/>
  <c r="AO299" i="1"/>
  <c r="AS299" i="1" s="1"/>
  <c r="AO296" i="1"/>
  <c r="AS296" i="1" s="1"/>
  <c r="AO290" i="1"/>
  <c r="AS290" i="1" s="1"/>
  <c r="AO285" i="1"/>
  <c r="AS285" i="1" s="1"/>
  <c r="AS275" i="1"/>
  <c r="AO275" i="1"/>
  <c r="W231" i="1"/>
  <c r="X231" i="1" s="1"/>
  <c r="W220" i="1"/>
  <c r="X220" i="1" s="1"/>
  <c r="W218" i="1" l="1"/>
  <c r="X218" i="1" s="1"/>
  <c r="W229" i="1"/>
  <c r="X229" i="1" s="1"/>
  <c r="W223" i="1"/>
  <c r="X223" i="1" s="1"/>
  <c r="AD352" i="1"/>
  <c r="AE352" i="1" s="1"/>
  <c r="AD349" i="1"/>
  <c r="AE349" i="1" s="1"/>
  <c r="AE348" i="1" s="1"/>
  <c r="AE347" i="1" s="1"/>
  <c r="AD345" i="1"/>
  <c r="AE345" i="1" s="1"/>
  <c r="AE343" i="1"/>
  <c r="AD343" i="1"/>
  <c r="AD338" i="1"/>
  <c r="AE338" i="1" s="1"/>
  <c r="AD335" i="1"/>
  <c r="AE335" i="1" s="1"/>
  <c r="AD331" i="1"/>
  <c r="AE331" i="1" s="1"/>
  <c r="AE330" i="1" s="1"/>
  <c r="AE329" i="1" s="1"/>
  <c r="AD328" i="1"/>
  <c r="AE328" i="1" s="1"/>
  <c r="AD325" i="1"/>
  <c r="AE325" i="1" s="1"/>
  <c r="AD323" i="1"/>
  <c r="AE323" i="1" s="1"/>
  <c r="AD321" i="1"/>
  <c r="AE321" i="1" s="1"/>
  <c r="AK345" i="1"/>
  <c r="AL345" i="1" s="1"/>
  <c r="AK343" i="1"/>
  <c r="AL343" i="1" s="1"/>
  <c r="AK317" i="1"/>
  <c r="AL317" i="1" s="1"/>
  <c r="AK328" i="1"/>
  <c r="AL328" i="1" s="1"/>
  <c r="AK335" i="1"/>
  <c r="AL335" i="1" s="1"/>
  <c r="BG349" i="1"/>
  <c r="AX349" i="1"/>
  <c r="AX348" i="1" s="1"/>
  <c r="AX347" i="1" s="1"/>
  <c r="AW349" i="1"/>
  <c r="AU349" i="1"/>
  <c r="AT349" i="1"/>
  <c r="AV349" i="1" s="1"/>
  <c r="P349" i="1"/>
  <c r="P348" i="1" s="1"/>
  <c r="P347" i="1" s="1"/>
  <c r="AU348" i="1"/>
  <c r="AU347" i="1" s="1"/>
  <c r="AS348" i="1"/>
  <c r="AS347" i="1" s="1"/>
  <c r="AR348" i="1"/>
  <c r="AR347" i="1" s="1"/>
  <c r="AQ348" i="1"/>
  <c r="AQ347" i="1" s="1"/>
  <c r="AP348" i="1"/>
  <c r="AP347" i="1" s="1"/>
  <c r="AO348" i="1"/>
  <c r="AN348" i="1"/>
  <c r="AN347" i="1" s="1"/>
  <c r="AM348" i="1"/>
  <c r="AM347" i="1" s="1"/>
  <c r="AL348" i="1"/>
  <c r="AL347" i="1" s="1"/>
  <c r="AK348" i="1"/>
  <c r="AK347" i="1" s="1"/>
  <c r="AJ348" i="1"/>
  <c r="AJ347" i="1" s="1"/>
  <c r="AI348" i="1"/>
  <c r="AI347" i="1" s="1"/>
  <c r="AH348" i="1"/>
  <c r="AH347" i="1" s="1"/>
  <c r="AG348" i="1"/>
  <c r="AG347" i="1" s="1"/>
  <c r="AF348" i="1"/>
  <c r="AF347" i="1" s="1"/>
  <c r="AC348" i="1"/>
  <c r="AC347" i="1" s="1"/>
  <c r="AB348" i="1"/>
  <c r="AB347" i="1" s="1"/>
  <c r="AA348" i="1"/>
  <c r="AA347" i="1" s="1"/>
  <c r="Z348" i="1"/>
  <c r="Z347" i="1" s="1"/>
  <c r="Y348" i="1"/>
  <c r="Y347" i="1" s="1"/>
  <c r="X348" i="1"/>
  <c r="X347" i="1" s="1"/>
  <c r="W348" i="1"/>
  <c r="W347" i="1" s="1"/>
  <c r="V348" i="1"/>
  <c r="U348" i="1"/>
  <c r="T348" i="1"/>
  <c r="T347" i="1" s="1"/>
  <c r="S348" i="1"/>
  <c r="S347" i="1" s="1"/>
  <c r="R348" i="1"/>
  <c r="R347" i="1" s="1"/>
  <c r="O348" i="1"/>
  <c r="O347" i="1" s="1"/>
  <c r="N348" i="1"/>
  <c r="N347" i="1" s="1"/>
  <c r="AO347" i="1"/>
  <c r="V347" i="1"/>
  <c r="U347" i="1"/>
  <c r="BG331" i="1"/>
  <c r="AX331" i="1"/>
  <c r="AX330" i="1" s="1"/>
  <c r="AX329" i="1" s="1"/>
  <c r="AW331" i="1"/>
  <c r="AY331" i="1" s="1"/>
  <c r="AY330" i="1" s="1"/>
  <c r="AY329" i="1" s="1"/>
  <c r="AU331" i="1"/>
  <c r="AU330" i="1" s="1"/>
  <c r="AU329" i="1" s="1"/>
  <c r="AT331" i="1"/>
  <c r="W331" i="1"/>
  <c r="W330" i="1" s="1"/>
  <c r="W329" i="1" s="1"/>
  <c r="P331" i="1"/>
  <c r="P330" i="1" s="1"/>
  <c r="P329" i="1" s="1"/>
  <c r="AS330" i="1"/>
  <c r="AS329" i="1" s="1"/>
  <c r="AR330" i="1"/>
  <c r="AQ330" i="1"/>
  <c r="AQ329" i="1" s="1"/>
  <c r="AP330" i="1"/>
  <c r="AP329" i="1" s="1"/>
  <c r="AO330" i="1"/>
  <c r="AO329" i="1" s="1"/>
  <c r="AN330" i="1"/>
  <c r="AN329" i="1" s="1"/>
  <c r="AM330" i="1"/>
  <c r="AM329" i="1" s="1"/>
  <c r="AL330" i="1"/>
  <c r="AL329" i="1" s="1"/>
  <c r="AK330" i="1"/>
  <c r="AK329" i="1" s="1"/>
  <c r="AJ330" i="1"/>
  <c r="AJ329" i="1" s="1"/>
  <c r="AI330" i="1"/>
  <c r="AI329" i="1" s="1"/>
  <c r="AH330" i="1"/>
  <c r="AH329" i="1" s="1"/>
  <c r="AG330" i="1"/>
  <c r="AG329" i="1" s="1"/>
  <c r="AF330" i="1"/>
  <c r="AF329" i="1" s="1"/>
  <c r="AC330" i="1"/>
  <c r="AC329" i="1" s="1"/>
  <c r="AB330" i="1"/>
  <c r="AB329" i="1" s="1"/>
  <c r="AA330" i="1"/>
  <c r="AA329" i="1" s="1"/>
  <c r="Z330" i="1"/>
  <c r="Z329" i="1" s="1"/>
  <c r="Y330" i="1"/>
  <c r="Y329" i="1" s="1"/>
  <c r="V330" i="1"/>
  <c r="V329" i="1" s="1"/>
  <c r="U330" i="1"/>
  <c r="U329" i="1" s="1"/>
  <c r="T330" i="1"/>
  <c r="T329" i="1" s="1"/>
  <c r="S330" i="1"/>
  <c r="S329" i="1" s="1"/>
  <c r="R330" i="1"/>
  <c r="R329" i="1" s="1"/>
  <c r="O330" i="1"/>
  <c r="O329" i="1" s="1"/>
  <c r="N330" i="1"/>
  <c r="N329" i="1" s="1"/>
  <c r="AR329" i="1"/>
  <c r="AA311" i="1"/>
  <c r="AE311" i="1" s="1"/>
  <c r="AK307" i="1"/>
  <c r="AL307" i="1" s="1"/>
  <c r="T311" i="1"/>
  <c r="X311" i="1" s="1"/>
  <c r="AA302" i="1"/>
  <c r="AE302" i="1" s="1"/>
  <c r="AA299" i="1"/>
  <c r="AE299" i="1" s="1"/>
  <c r="AA296" i="1"/>
  <c r="AE296" i="1" s="1"/>
  <c r="AA294" i="1"/>
  <c r="AE294" i="1" s="1"/>
  <c r="AA290" i="1"/>
  <c r="AE290" i="1" s="1"/>
  <c r="T299" i="1"/>
  <c r="X299" i="1" s="1"/>
  <c r="T296" i="1"/>
  <c r="X296" i="1" s="1"/>
  <c r="T290" i="1"/>
  <c r="X290" i="1" s="1"/>
  <c r="AA285" i="1"/>
  <c r="AE285" i="1" s="1"/>
  <c r="AA275" i="1"/>
  <c r="AE275" i="1" s="1"/>
  <c r="T285" i="1"/>
  <c r="X285" i="1" s="1"/>
  <c r="T282" i="1"/>
  <c r="X282" i="1" s="1"/>
  <c r="T278" i="1"/>
  <c r="X278" i="1" s="1"/>
  <c r="T275" i="1"/>
  <c r="X275" i="1" s="1"/>
  <c r="AA270" i="1"/>
  <c r="AE270" i="1" s="1"/>
  <c r="T270" i="1"/>
  <c r="X270" i="1" s="1"/>
  <c r="AD231" i="1"/>
  <c r="AE231" i="1" s="1"/>
  <c r="AD226" i="1"/>
  <c r="AE226" i="1" s="1"/>
  <c r="AD220" i="1"/>
  <c r="AE220" i="1" s="1"/>
  <c r="AK226" i="1"/>
  <c r="AL226" i="1" s="1"/>
  <c r="AK214" i="1"/>
  <c r="AL214" i="1" s="1"/>
  <c r="BG189" i="1"/>
  <c r="AX189" i="1"/>
  <c r="AX188" i="1" s="1"/>
  <c r="AX187" i="1" s="1"/>
  <c r="AX186" i="1" s="1"/>
  <c r="AW189" i="1"/>
  <c r="AU189" i="1"/>
  <c r="AU188" i="1" s="1"/>
  <c r="AU187" i="1" s="1"/>
  <c r="AU186" i="1" s="1"/>
  <c r="AT189" i="1"/>
  <c r="AV189" i="1" s="1"/>
  <c r="AR189" i="1"/>
  <c r="AR188" i="1" s="1"/>
  <c r="AR187" i="1" s="1"/>
  <c r="AR186" i="1" s="1"/>
  <c r="AO189" i="1"/>
  <c r="AO188" i="1" s="1"/>
  <c r="AO187" i="1" s="1"/>
  <c r="AO186" i="1" s="1"/>
  <c r="AK189" i="1"/>
  <c r="AH189" i="1"/>
  <c r="AH188" i="1" s="1"/>
  <c r="AH187" i="1" s="1"/>
  <c r="AH186" i="1" s="1"/>
  <c r="AD189" i="1"/>
  <c r="AD188" i="1" s="1"/>
  <c r="AD187" i="1" s="1"/>
  <c r="AD186" i="1" s="1"/>
  <c r="M97" i="2" s="1"/>
  <c r="AA189" i="1"/>
  <c r="AA188" i="1" s="1"/>
  <c r="AA187" i="1" s="1"/>
  <c r="AA186" i="1" s="1"/>
  <c r="W189" i="1"/>
  <c r="W188" i="1" s="1"/>
  <c r="W187" i="1" s="1"/>
  <c r="W186" i="1" s="1"/>
  <c r="P97" i="2" s="1"/>
  <c r="T189" i="1"/>
  <c r="X189" i="1" s="1"/>
  <c r="X188" i="1" s="1"/>
  <c r="X187" i="1" s="1"/>
  <c r="X186" i="1" s="1"/>
  <c r="P189" i="1"/>
  <c r="P188" i="1" s="1"/>
  <c r="P187" i="1" s="1"/>
  <c r="P186" i="1" s="1"/>
  <c r="G97" i="2" s="1"/>
  <c r="M189" i="1"/>
  <c r="AQ188" i="1"/>
  <c r="AQ187" i="1" s="1"/>
  <c r="AQ186" i="1" s="1"/>
  <c r="AP188" i="1"/>
  <c r="AP187" i="1" s="1"/>
  <c r="AP186" i="1" s="1"/>
  <c r="AN188" i="1"/>
  <c r="AN187" i="1" s="1"/>
  <c r="AN186" i="1" s="1"/>
  <c r="AM188" i="1"/>
  <c r="AM187" i="1" s="1"/>
  <c r="AM186" i="1" s="1"/>
  <c r="AK188" i="1"/>
  <c r="AK187" i="1" s="1"/>
  <c r="AK186" i="1" s="1"/>
  <c r="AJ188" i="1"/>
  <c r="AJ187" i="1" s="1"/>
  <c r="AJ186" i="1" s="1"/>
  <c r="AI188" i="1"/>
  <c r="AI187" i="1" s="1"/>
  <c r="AI186" i="1" s="1"/>
  <c r="AG188" i="1"/>
  <c r="AG187" i="1" s="1"/>
  <c r="AG186" i="1" s="1"/>
  <c r="AF188" i="1"/>
  <c r="AF187" i="1" s="1"/>
  <c r="AF186" i="1" s="1"/>
  <c r="AC188" i="1"/>
  <c r="AC187" i="1" s="1"/>
  <c r="AC186" i="1" s="1"/>
  <c r="AB188" i="1"/>
  <c r="AB187" i="1" s="1"/>
  <c r="AB186" i="1" s="1"/>
  <c r="Z188" i="1"/>
  <c r="Z187" i="1" s="1"/>
  <c r="Z186" i="1" s="1"/>
  <c r="Y188" i="1"/>
  <c r="Y187" i="1" s="1"/>
  <c r="Y186" i="1" s="1"/>
  <c r="V188" i="1"/>
  <c r="V187" i="1" s="1"/>
  <c r="V186" i="1" s="1"/>
  <c r="U188" i="1"/>
  <c r="U187" i="1" s="1"/>
  <c r="U186" i="1" s="1"/>
  <c r="S188" i="1"/>
  <c r="S187" i="1" s="1"/>
  <c r="S186" i="1" s="1"/>
  <c r="R188" i="1"/>
  <c r="R187" i="1" s="1"/>
  <c r="R186" i="1" s="1"/>
  <c r="O188" i="1"/>
  <c r="O187" i="1" s="1"/>
  <c r="O186" i="1" s="1"/>
  <c r="N188" i="1"/>
  <c r="N187" i="1" s="1"/>
  <c r="N186" i="1" s="1"/>
  <c r="M188" i="1"/>
  <c r="M187" i="1" s="1"/>
  <c r="M186" i="1" s="1"/>
  <c r="L188" i="1"/>
  <c r="L187" i="1" s="1"/>
  <c r="L186" i="1" s="1"/>
  <c r="K188" i="1"/>
  <c r="K187" i="1" s="1"/>
  <c r="K186" i="1" s="1"/>
  <c r="K149" i="1"/>
  <c r="BG130" i="1"/>
  <c r="AX130" i="1"/>
  <c r="AX129" i="1" s="1"/>
  <c r="AX128" i="1" s="1"/>
  <c r="AW130" i="1"/>
  <c r="AU130" i="1"/>
  <c r="AU129" i="1" s="1"/>
  <c r="AU128" i="1" s="1"/>
  <c r="AT130" i="1"/>
  <c r="AR130" i="1"/>
  <c r="AR129" i="1" s="1"/>
  <c r="AR128" i="1" s="1"/>
  <c r="AO130" i="1"/>
  <c r="AK130" i="1"/>
  <c r="AK129" i="1" s="1"/>
  <c r="AK128" i="1" s="1"/>
  <c r="AH130" i="1"/>
  <c r="AH129" i="1" s="1"/>
  <c r="AH128" i="1" s="1"/>
  <c r="AD130" i="1"/>
  <c r="AD129" i="1" s="1"/>
  <c r="AD128" i="1" s="1"/>
  <c r="AA130" i="1"/>
  <c r="AA129" i="1" s="1"/>
  <c r="AA128" i="1" s="1"/>
  <c r="W130" i="1"/>
  <c r="W129" i="1" s="1"/>
  <c r="W128" i="1" s="1"/>
  <c r="T130" i="1"/>
  <c r="T129" i="1" s="1"/>
  <c r="T128" i="1" s="1"/>
  <c r="P130" i="1"/>
  <c r="Q130" i="1" s="1"/>
  <c r="Q129" i="1" s="1"/>
  <c r="Q128" i="1" s="1"/>
  <c r="AQ129" i="1"/>
  <c r="AQ128" i="1" s="1"/>
  <c r="AP129" i="1"/>
  <c r="AP128" i="1" s="1"/>
  <c r="AN129" i="1"/>
  <c r="AN128" i="1" s="1"/>
  <c r="AM129" i="1"/>
  <c r="AM128" i="1" s="1"/>
  <c r="AJ129" i="1"/>
  <c r="AJ128" i="1" s="1"/>
  <c r="AI129" i="1"/>
  <c r="AI128" i="1" s="1"/>
  <c r="AG129" i="1"/>
  <c r="AG128" i="1" s="1"/>
  <c r="AF129" i="1"/>
  <c r="AF128" i="1" s="1"/>
  <c r="AC129" i="1"/>
  <c r="AC128" i="1" s="1"/>
  <c r="AB129" i="1"/>
  <c r="AB128" i="1" s="1"/>
  <c r="Z129" i="1"/>
  <c r="Z128" i="1" s="1"/>
  <c r="Y129" i="1"/>
  <c r="Y128" i="1" s="1"/>
  <c r="V129" i="1"/>
  <c r="V128" i="1" s="1"/>
  <c r="U129" i="1"/>
  <c r="U128" i="1" s="1"/>
  <c r="S129" i="1"/>
  <c r="S128" i="1" s="1"/>
  <c r="R129" i="1"/>
  <c r="R128" i="1" s="1"/>
  <c r="O129" i="1"/>
  <c r="O128" i="1" s="1"/>
  <c r="N129" i="1"/>
  <c r="N128" i="1" s="1"/>
  <c r="BG122" i="1"/>
  <c r="AX122" i="1"/>
  <c r="AX121" i="1" s="1"/>
  <c r="AW122" i="1"/>
  <c r="AY122" i="1" s="1"/>
  <c r="AY121" i="1" s="1"/>
  <c r="AU122" i="1"/>
  <c r="AU121" i="1" s="1"/>
  <c r="AT122" i="1"/>
  <c r="AT121" i="1" s="1"/>
  <c r="AR122" i="1"/>
  <c r="AR121" i="1" s="1"/>
  <c r="AO122" i="1"/>
  <c r="AO121" i="1" s="1"/>
  <c r="AK122" i="1"/>
  <c r="AK121" i="1" s="1"/>
  <c r="AH122" i="1"/>
  <c r="AD122" i="1"/>
  <c r="AA122" i="1"/>
  <c r="AA121" i="1" s="1"/>
  <c r="W122" i="1"/>
  <c r="W121" i="1" s="1"/>
  <c r="T122" i="1"/>
  <c r="T121" i="1" s="1"/>
  <c r="P122" i="1"/>
  <c r="Q122" i="1" s="1"/>
  <c r="Q121" i="1" s="1"/>
  <c r="AQ121" i="1"/>
  <c r="AP121" i="1"/>
  <c r="AN121" i="1"/>
  <c r="AM121" i="1"/>
  <c r="AJ121" i="1"/>
  <c r="AI121" i="1"/>
  <c r="AG121" i="1"/>
  <c r="AF121" i="1"/>
  <c r="AC121" i="1"/>
  <c r="AB121" i="1"/>
  <c r="Z121" i="1"/>
  <c r="Y121" i="1"/>
  <c r="V121" i="1"/>
  <c r="U121" i="1"/>
  <c r="S121" i="1"/>
  <c r="R121" i="1"/>
  <c r="O121" i="1"/>
  <c r="N121" i="1"/>
  <c r="BG117" i="1"/>
  <c r="AX117" i="1"/>
  <c r="AX116" i="1" s="1"/>
  <c r="AW117" i="1"/>
  <c r="AU117" i="1"/>
  <c r="AU116" i="1" s="1"/>
  <c r="AT117" i="1"/>
  <c r="AR117" i="1"/>
  <c r="AR116" i="1" s="1"/>
  <c r="AO117" i="1"/>
  <c r="AK117" i="1"/>
  <c r="AK116" i="1" s="1"/>
  <c r="AH117" i="1"/>
  <c r="AD117" i="1"/>
  <c r="AD116" i="1" s="1"/>
  <c r="AA117" i="1"/>
  <c r="AA116" i="1" s="1"/>
  <c r="W117" i="1"/>
  <c r="W116" i="1" s="1"/>
  <c r="T117" i="1"/>
  <c r="P117" i="1"/>
  <c r="Q117" i="1" s="1"/>
  <c r="Q116" i="1" s="1"/>
  <c r="AQ116" i="1"/>
  <c r="AP116" i="1"/>
  <c r="AN116" i="1"/>
  <c r="AM116" i="1"/>
  <c r="AJ116" i="1"/>
  <c r="AI116" i="1"/>
  <c r="AG116" i="1"/>
  <c r="AF116" i="1"/>
  <c r="AC116" i="1"/>
  <c r="AB116" i="1"/>
  <c r="Z116" i="1"/>
  <c r="Y116" i="1"/>
  <c r="V116" i="1"/>
  <c r="U116" i="1"/>
  <c r="S116" i="1"/>
  <c r="R116" i="1"/>
  <c r="O116" i="1"/>
  <c r="N116" i="1"/>
  <c r="BG104" i="1"/>
  <c r="AX104" i="1"/>
  <c r="AX103" i="1" s="1"/>
  <c r="AX102" i="1" s="1"/>
  <c r="AX101" i="1" s="1"/>
  <c r="AW104" i="1"/>
  <c r="AY104" i="1" s="1"/>
  <c r="AY103" i="1" s="1"/>
  <c r="AY102" i="1" s="1"/>
  <c r="AY101" i="1" s="1"/>
  <c r="AU104" i="1"/>
  <c r="AU103" i="1" s="1"/>
  <c r="AU102" i="1" s="1"/>
  <c r="AU101" i="1" s="1"/>
  <c r="AT104" i="1"/>
  <c r="AR104" i="1"/>
  <c r="AR103" i="1" s="1"/>
  <c r="AR102" i="1" s="1"/>
  <c r="AR101" i="1" s="1"/>
  <c r="AO104" i="1"/>
  <c r="AK104" i="1"/>
  <c r="AK103" i="1" s="1"/>
  <c r="AK102" i="1" s="1"/>
  <c r="AK101" i="1" s="1"/>
  <c r="AH104" i="1"/>
  <c r="AH103" i="1" s="1"/>
  <c r="AH102" i="1" s="1"/>
  <c r="AH101" i="1" s="1"/>
  <c r="AD104" i="1"/>
  <c r="AD103" i="1" s="1"/>
  <c r="AD102" i="1" s="1"/>
  <c r="AD101" i="1" s="1"/>
  <c r="AA104" i="1"/>
  <c r="AA103" i="1" s="1"/>
  <c r="AA102" i="1" s="1"/>
  <c r="AA101" i="1" s="1"/>
  <c r="L66" i="2" s="1"/>
  <c r="W104" i="1"/>
  <c r="W103" i="1" s="1"/>
  <c r="W102" i="1" s="1"/>
  <c r="W101" i="1" s="1"/>
  <c r="T104" i="1"/>
  <c r="T103" i="1" s="1"/>
  <c r="T102" i="1" s="1"/>
  <c r="T101" i="1" s="1"/>
  <c r="O66" i="2" s="1"/>
  <c r="P104" i="1"/>
  <c r="P103" i="1" s="1"/>
  <c r="P102" i="1" s="1"/>
  <c r="P101" i="1" s="1"/>
  <c r="M104" i="1"/>
  <c r="Q104" i="1" s="1"/>
  <c r="Q103" i="1" s="1"/>
  <c r="Q102" i="1" s="1"/>
  <c r="Q101" i="1" s="1"/>
  <c r="AQ103" i="1"/>
  <c r="AQ102" i="1" s="1"/>
  <c r="AQ101" i="1" s="1"/>
  <c r="AP103" i="1"/>
  <c r="AP102" i="1" s="1"/>
  <c r="AP101" i="1" s="1"/>
  <c r="AN103" i="1"/>
  <c r="AN102" i="1" s="1"/>
  <c r="AN101" i="1" s="1"/>
  <c r="AM103" i="1"/>
  <c r="AM102" i="1" s="1"/>
  <c r="AM101" i="1" s="1"/>
  <c r="AJ103" i="1"/>
  <c r="AJ102" i="1" s="1"/>
  <c r="AJ101" i="1" s="1"/>
  <c r="AI103" i="1"/>
  <c r="AI102" i="1" s="1"/>
  <c r="AI101" i="1" s="1"/>
  <c r="AG103" i="1"/>
  <c r="AG102" i="1" s="1"/>
  <c r="AG101" i="1" s="1"/>
  <c r="AF103" i="1"/>
  <c r="AF102" i="1" s="1"/>
  <c r="AF101" i="1" s="1"/>
  <c r="AC103" i="1"/>
  <c r="AC102" i="1" s="1"/>
  <c r="AC101" i="1" s="1"/>
  <c r="AB103" i="1"/>
  <c r="AB102" i="1" s="1"/>
  <c r="AB101" i="1" s="1"/>
  <c r="Z103" i="1"/>
  <c r="Z102" i="1" s="1"/>
  <c r="Z101" i="1" s="1"/>
  <c r="Y103" i="1"/>
  <c r="Y102" i="1" s="1"/>
  <c r="Y101" i="1" s="1"/>
  <c r="V103" i="1"/>
  <c r="V102" i="1" s="1"/>
  <c r="V101" i="1" s="1"/>
  <c r="U103" i="1"/>
  <c r="U102" i="1" s="1"/>
  <c r="U101" i="1" s="1"/>
  <c r="S103" i="1"/>
  <c r="S102" i="1" s="1"/>
  <c r="S101" i="1" s="1"/>
  <c r="R103" i="1"/>
  <c r="R102" i="1" s="1"/>
  <c r="R101" i="1" s="1"/>
  <c r="O103" i="1"/>
  <c r="O102" i="1" s="1"/>
  <c r="O101" i="1" s="1"/>
  <c r="N103" i="1"/>
  <c r="N102" i="1" s="1"/>
  <c r="N101" i="1" s="1"/>
  <c r="L103" i="1"/>
  <c r="L102" i="1" s="1"/>
  <c r="L101" i="1" s="1"/>
  <c r="K103" i="1"/>
  <c r="K102" i="1" s="1"/>
  <c r="K101" i="1" s="1"/>
  <c r="AL117" i="1" l="1"/>
  <c r="AL116" i="1" s="1"/>
  <c r="AY349" i="1"/>
  <c r="AY348" i="1" s="1"/>
  <c r="AY347" i="1" s="1"/>
  <c r="AT348" i="1"/>
  <c r="AT347" i="1" s="1"/>
  <c r="AD330" i="1"/>
  <c r="AD329" i="1" s="1"/>
  <c r="AV130" i="1"/>
  <c r="AW348" i="1"/>
  <c r="AW347" i="1" s="1"/>
  <c r="AD348" i="1"/>
  <c r="AD347" i="1" s="1"/>
  <c r="AZ349" i="1"/>
  <c r="AZ348" i="1" s="1"/>
  <c r="AZ347" i="1" s="1"/>
  <c r="AV348" i="1"/>
  <c r="AV347" i="1" s="1"/>
  <c r="Q349" i="1"/>
  <c r="Q348" i="1" s="1"/>
  <c r="Q347" i="1" s="1"/>
  <c r="AV331" i="1"/>
  <c r="AZ331" i="1" s="1"/>
  <c r="AZ330" i="1" s="1"/>
  <c r="AZ329" i="1" s="1"/>
  <c r="AS130" i="1"/>
  <c r="AS129" i="1" s="1"/>
  <c r="AS128" i="1" s="1"/>
  <c r="AT330" i="1"/>
  <c r="AT329" i="1" s="1"/>
  <c r="AY189" i="1"/>
  <c r="AY188" i="1" s="1"/>
  <c r="AY187" i="1" s="1"/>
  <c r="AY186" i="1" s="1"/>
  <c r="AY130" i="1"/>
  <c r="AY129" i="1" s="1"/>
  <c r="AY128" i="1" s="1"/>
  <c r="AW330" i="1"/>
  <c r="AW329" i="1" s="1"/>
  <c r="Q331" i="1"/>
  <c r="Q330" i="1" s="1"/>
  <c r="Q329" i="1" s="1"/>
  <c r="X331" i="1"/>
  <c r="X330" i="1" s="1"/>
  <c r="X329" i="1" s="1"/>
  <c r="AS189" i="1"/>
  <c r="AS188" i="1" s="1"/>
  <c r="AS187" i="1" s="1"/>
  <c r="AS186" i="1" s="1"/>
  <c r="P129" i="1"/>
  <c r="P128" i="1" s="1"/>
  <c r="AT188" i="1"/>
  <c r="AT187" i="1" s="1"/>
  <c r="AT186" i="1" s="1"/>
  <c r="AW188" i="1"/>
  <c r="AW187" i="1" s="1"/>
  <c r="AW186" i="1" s="1"/>
  <c r="Q189" i="1"/>
  <c r="Q188" i="1" s="1"/>
  <c r="Q187" i="1" s="1"/>
  <c r="Q186" i="1" s="1"/>
  <c r="AV188" i="1"/>
  <c r="AV187" i="1" s="1"/>
  <c r="AV186" i="1" s="1"/>
  <c r="T188" i="1"/>
  <c r="T187" i="1" s="1"/>
  <c r="T186" i="1" s="1"/>
  <c r="AL189" i="1"/>
  <c r="AL188" i="1" s="1"/>
  <c r="AL187" i="1" s="1"/>
  <c r="AL186" i="1" s="1"/>
  <c r="AE189" i="1"/>
  <c r="AE188" i="1" s="1"/>
  <c r="AE187" i="1" s="1"/>
  <c r="AE186" i="1" s="1"/>
  <c r="AO129" i="1"/>
  <c r="AO128" i="1" s="1"/>
  <c r="AV117" i="1"/>
  <c r="AV116" i="1" s="1"/>
  <c r="AT129" i="1"/>
  <c r="AT128" i="1" s="1"/>
  <c r="AE122" i="1"/>
  <c r="AE121" i="1" s="1"/>
  <c r="P116" i="1"/>
  <c r="AS104" i="1"/>
  <c r="AS103" i="1" s="1"/>
  <c r="AS102" i="1" s="1"/>
  <c r="AS101" i="1" s="1"/>
  <c r="AD121" i="1"/>
  <c r="AW129" i="1"/>
  <c r="AW128" i="1" s="1"/>
  <c r="AV129" i="1"/>
  <c r="AV128" i="1" s="1"/>
  <c r="X130" i="1"/>
  <c r="X129" i="1" s="1"/>
  <c r="X128" i="1" s="1"/>
  <c r="AE130" i="1"/>
  <c r="AE129" i="1" s="1"/>
  <c r="AE128" i="1" s="1"/>
  <c r="AL130" i="1"/>
  <c r="AL129" i="1" s="1"/>
  <c r="AL128" i="1" s="1"/>
  <c r="AS117" i="1"/>
  <c r="AS116" i="1" s="1"/>
  <c r="AV122" i="1"/>
  <c r="AZ122" i="1" s="1"/>
  <c r="AZ121" i="1" s="1"/>
  <c r="AO116" i="1"/>
  <c r="AT116" i="1"/>
  <c r="M103" i="1"/>
  <c r="M102" i="1" s="1"/>
  <c r="M101" i="1" s="1"/>
  <c r="F66" i="2" s="1"/>
  <c r="AL122" i="1"/>
  <c r="AL121" i="1" s="1"/>
  <c r="AS122" i="1"/>
  <c r="AS121" i="1" s="1"/>
  <c r="AH121" i="1"/>
  <c r="P121" i="1"/>
  <c r="AW121" i="1"/>
  <c r="X122" i="1"/>
  <c r="X121" i="1" s="1"/>
  <c r="X117" i="1"/>
  <c r="X116" i="1" s="1"/>
  <c r="AH116" i="1"/>
  <c r="AY117" i="1"/>
  <c r="AY116" i="1" s="1"/>
  <c r="T116" i="1"/>
  <c r="AE117" i="1"/>
  <c r="AE116" i="1" s="1"/>
  <c r="AW116" i="1"/>
  <c r="AV104" i="1"/>
  <c r="AZ104" i="1" s="1"/>
  <c r="AZ103" i="1" s="1"/>
  <c r="AZ102" i="1" s="1"/>
  <c r="AZ101" i="1" s="1"/>
  <c r="AO103" i="1"/>
  <c r="AO102" i="1" s="1"/>
  <c r="AO101" i="1" s="1"/>
  <c r="AT103" i="1"/>
  <c r="AT102" i="1" s="1"/>
  <c r="AT101" i="1" s="1"/>
  <c r="X104" i="1"/>
  <c r="X103" i="1" s="1"/>
  <c r="X102" i="1" s="1"/>
  <c r="X101" i="1" s="1"/>
  <c r="AE104" i="1"/>
  <c r="AE103" i="1" s="1"/>
  <c r="AE102" i="1" s="1"/>
  <c r="AE101" i="1" s="1"/>
  <c r="AL104" i="1"/>
  <c r="AL103" i="1" s="1"/>
  <c r="AL102" i="1" s="1"/>
  <c r="AL101" i="1" s="1"/>
  <c r="AW103" i="1"/>
  <c r="AW102" i="1" s="1"/>
  <c r="AW101" i="1" s="1"/>
  <c r="AZ130" i="1" l="1"/>
  <c r="AZ129" i="1" s="1"/>
  <c r="AZ128" i="1" s="1"/>
  <c r="AV330" i="1"/>
  <c r="AV329" i="1" s="1"/>
  <c r="AZ189" i="1"/>
  <c r="AZ188" i="1" s="1"/>
  <c r="AZ187" i="1" s="1"/>
  <c r="AZ186" i="1" s="1"/>
  <c r="AV121" i="1"/>
  <c r="AZ117" i="1"/>
  <c r="AZ116" i="1" s="1"/>
  <c r="AV103" i="1"/>
  <c r="AV102" i="1" s="1"/>
  <c r="AV101" i="1" s="1"/>
  <c r="BG50" i="1" l="1"/>
  <c r="AX50" i="1"/>
  <c r="AW50" i="1"/>
  <c r="AY50" i="1" s="1"/>
  <c r="AY49" i="1" s="1"/>
  <c r="AY48" i="1" s="1"/>
  <c r="AU50" i="1"/>
  <c r="AU49" i="1" s="1"/>
  <c r="AU48" i="1" s="1"/>
  <c r="AT50" i="1"/>
  <c r="AT49" i="1" s="1"/>
  <c r="AT48" i="1" s="1"/>
  <c r="AR50" i="1"/>
  <c r="AO50" i="1"/>
  <c r="AK50" i="1"/>
  <c r="AK49" i="1" s="1"/>
  <c r="AK48" i="1" s="1"/>
  <c r="AH50" i="1"/>
  <c r="AH49" i="1" s="1"/>
  <c r="AH48" i="1" s="1"/>
  <c r="AD50" i="1"/>
  <c r="AD49" i="1" s="1"/>
  <c r="AD48" i="1" s="1"/>
  <c r="AA50" i="1"/>
  <c r="AA49" i="1" s="1"/>
  <c r="AA48" i="1" s="1"/>
  <c r="W50" i="1"/>
  <c r="W49" i="1" s="1"/>
  <c r="W48" i="1" s="1"/>
  <c r="T50" i="1"/>
  <c r="T49" i="1" s="1"/>
  <c r="T48" i="1" s="1"/>
  <c r="P50" i="1"/>
  <c r="P49" i="1" s="1"/>
  <c r="P48" i="1" s="1"/>
  <c r="M50" i="1"/>
  <c r="Q50" i="1" s="1"/>
  <c r="Q49" i="1" s="1"/>
  <c r="Q48" i="1" s="1"/>
  <c r="AX49" i="1"/>
  <c r="AX48" i="1" s="1"/>
  <c r="AR49" i="1"/>
  <c r="AR48" i="1" s="1"/>
  <c r="AQ49" i="1"/>
  <c r="AQ48" i="1" s="1"/>
  <c r="AP49" i="1"/>
  <c r="AP48" i="1" s="1"/>
  <c r="AN49" i="1"/>
  <c r="AN48" i="1" s="1"/>
  <c r="AM49" i="1"/>
  <c r="AM48" i="1" s="1"/>
  <c r="AJ49" i="1"/>
  <c r="AJ48" i="1" s="1"/>
  <c r="AI49" i="1"/>
  <c r="AI48" i="1" s="1"/>
  <c r="AG49" i="1"/>
  <c r="AG48" i="1" s="1"/>
  <c r="AF49" i="1"/>
  <c r="AF48" i="1" s="1"/>
  <c r="AC49" i="1"/>
  <c r="AC48" i="1" s="1"/>
  <c r="AB49" i="1"/>
  <c r="AB48" i="1" s="1"/>
  <c r="Z49" i="1"/>
  <c r="Z48" i="1" s="1"/>
  <c r="Y49" i="1"/>
  <c r="Y48" i="1" s="1"/>
  <c r="V49" i="1"/>
  <c r="V48" i="1" s="1"/>
  <c r="U49" i="1"/>
  <c r="U48" i="1" s="1"/>
  <c r="S49" i="1"/>
  <c r="S48" i="1" s="1"/>
  <c r="R49" i="1"/>
  <c r="R48" i="1" s="1"/>
  <c r="O49" i="1"/>
  <c r="O48" i="1" s="1"/>
  <c r="N49" i="1"/>
  <c r="N48" i="1" s="1"/>
  <c r="L49" i="1"/>
  <c r="L48" i="1" s="1"/>
  <c r="K49" i="1"/>
  <c r="K48" i="1" s="1"/>
  <c r="BG47" i="1"/>
  <c r="AX47" i="1"/>
  <c r="AX46" i="1" s="1"/>
  <c r="AW47" i="1"/>
  <c r="AU47" i="1"/>
  <c r="AU46" i="1" s="1"/>
  <c r="AT47" i="1"/>
  <c r="AR47" i="1"/>
  <c r="AR46" i="1" s="1"/>
  <c r="AO47" i="1"/>
  <c r="AS47" i="1" s="1"/>
  <c r="AS46" i="1" s="1"/>
  <c r="AK47" i="1"/>
  <c r="AK46" i="1" s="1"/>
  <c r="AH47" i="1"/>
  <c r="AH46" i="1" s="1"/>
  <c r="AD47" i="1"/>
  <c r="AD46" i="1" s="1"/>
  <c r="AA47" i="1"/>
  <c r="AA46" i="1" s="1"/>
  <c r="W47" i="1"/>
  <c r="W46" i="1" s="1"/>
  <c r="T47" i="1"/>
  <c r="X47" i="1" s="1"/>
  <c r="X46" i="1" s="1"/>
  <c r="P47" i="1"/>
  <c r="P46" i="1" s="1"/>
  <c r="M47" i="1"/>
  <c r="Q47" i="1" s="1"/>
  <c r="Q46" i="1" s="1"/>
  <c r="AQ46" i="1"/>
  <c r="AP46" i="1"/>
  <c r="AN46" i="1"/>
  <c r="AM46" i="1"/>
  <c r="AJ46" i="1"/>
  <c r="AI46" i="1"/>
  <c r="AG46" i="1"/>
  <c r="AF46" i="1"/>
  <c r="AC46" i="1"/>
  <c r="AB46" i="1"/>
  <c r="Z46" i="1"/>
  <c r="Y46" i="1"/>
  <c r="V46" i="1"/>
  <c r="U46" i="1"/>
  <c r="S46" i="1"/>
  <c r="R46" i="1"/>
  <c r="O46" i="1"/>
  <c r="N46" i="1"/>
  <c r="L46" i="1"/>
  <c r="K46" i="1"/>
  <c r="BG45" i="1"/>
  <c r="AX45" i="1"/>
  <c r="AX44" i="1" s="1"/>
  <c r="AW45" i="1"/>
  <c r="AW44" i="1" s="1"/>
  <c r="AU45" i="1"/>
  <c r="AU44" i="1" s="1"/>
  <c r="AT45" i="1"/>
  <c r="AR45" i="1"/>
  <c r="AR44" i="1" s="1"/>
  <c r="AO45" i="1"/>
  <c r="AO44" i="1" s="1"/>
  <c r="AK45" i="1"/>
  <c r="AK44" i="1" s="1"/>
  <c r="AH45" i="1"/>
  <c r="AH44" i="1" s="1"/>
  <c r="AD45" i="1"/>
  <c r="AD44" i="1" s="1"/>
  <c r="AA45" i="1"/>
  <c r="AA44" i="1" s="1"/>
  <c r="W45" i="1"/>
  <c r="W44" i="1" s="1"/>
  <c r="T45" i="1"/>
  <c r="P45" i="1"/>
  <c r="P44" i="1" s="1"/>
  <c r="M45" i="1"/>
  <c r="AQ44" i="1"/>
  <c r="AP44" i="1"/>
  <c r="AN44" i="1"/>
  <c r="AM44" i="1"/>
  <c r="AJ44" i="1"/>
  <c r="AI44" i="1"/>
  <c r="AG44" i="1"/>
  <c r="AF44" i="1"/>
  <c r="AC44" i="1"/>
  <c r="AB44" i="1"/>
  <c r="Z44" i="1"/>
  <c r="Y44" i="1"/>
  <c r="V44" i="1"/>
  <c r="U44" i="1"/>
  <c r="S44" i="1"/>
  <c r="R44" i="1"/>
  <c r="O44" i="1"/>
  <c r="N44" i="1"/>
  <c r="L44" i="1"/>
  <c r="K44" i="1"/>
  <c r="P32" i="1"/>
  <c r="P31" i="1" s="1"/>
  <c r="P30" i="1" s="1"/>
  <c r="P22" i="1" s="1"/>
  <c r="L31" i="1"/>
  <c r="L30" i="1" s="1"/>
  <c r="L22" i="1" s="1"/>
  <c r="N31" i="1"/>
  <c r="N30" i="1" s="1"/>
  <c r="N22" i="1" s="1"/>
  <c r="O31" i="1"/>
  <c r="O30" i="1" s="1"/>
  <c r="O22" i="1" s="1"/>
  <c r="R31" i="1"/>
  <c r="R30" i="1" s="1"/>
  <c r="S31" i="1"/>
  <c r="S30" i="1" s="1"/>
  <c r="U31" i="1"/>
  <c r="U30" i="1" s="1"/>
  <c r="V31" i="1"/>
  <c r="V30" i="1" s="1"/>
  <c r="Y31" i="1"/>
  <c r="Y30" i="1" s="1"/>
  <c r="Z31" i="1"/>
  <c r="Z30" i="1" s="1"/>
  <c r="AB31" i="1"/>
  <c r="AB30" i="1" s="1"/>
  <c r="AC31" i="1"/>
  <c r="AC30" i="1" s="1"/>
  <c r="AF31" i="1"/>
  <c r="AF30" i="1" s="1"/>
  <c r="AG31" i="1"/>
  <c r="AG30" i="1" s="1"/>
  <c r="AI31" i="1"/>
  <c r="AI30" i="1" s="1"/>
  <c r="AJ31" i="1"/>
  <c r="AJ30" i="1" s="1"/>
  <c r="AM31" i="1"/>
  <c r="AM30" i="1" s="1"/>
  <c r="AN31" i="1"/>
  <c r="AN30" i="1" s="1"/>
  <c r="AP31" i="1"/>
  <c r="AP30" i="1" s="1"/>
  <c r="AQ31" i="1"/>
  <c r="AQ30" i="1" s="1"/>
  <c r="K31" i="1"/>
  <c r="K30" i="1" s="1"/>
  <c r="BG32" i="1"/>
  <c r="AX32" i="1"/>
  <c r="AX31" i="1" s="1"/>
  <c r="AX30" i="1" s="1"/>
  <c r="AW32" i="1"/>
  <c r="AW31" i="1" s="1"/>
  <c r="AW30" i="1" s="1"/>
  <c r="AU32" i="1"/>
  <c r="AU31" i="1" s="1"/>
  <c r="AU30" i="1" s="1"/>
  <c r="AT32" i="1"/>
  <c r="AR32" i="1"/>
  <c r="AR31" i="1" s="1"/>
  <c r="AR30" i="1" s="1"/>
  <c r="AO32" i="1"/>
  <c r="AO31" i="1" s="1"/>
  <c r="AO30" i="1" s="1"/>
  <c r="AK32" i="1"/>
  <c r="AK31" i="1" s="1"/>
  <c r="AK30" i="1" s="1"/>
  <c r="AH32" i="1"/>
  <c r="AH31" i="1" s="1"/>
  <c r="AH30" i="1" s="1"/>
  <c r="AD32" i="1"/>
  <c r="AD31" i="1" s="1"/>
  <c r="AD30" i="1" s="1"/>
  <c r="AA32" i="1"/>
  <c r="W32" i="1"/>
  <c r="W31" i="1" s="1"/>
  <c r="W30" i="1" s="1"/>
  <c r="T32" i="1"/>
  <c r="T31" i="1" s="1"/>
  <c r="T30" i="1" s="1"/>
  <c r="M32" i="1"/>
  <c r="AV32" i="1" l="1"/>
  <c r="AV31" i="1" s="1"/>
  <c r="AV30" i="1" s="1"/>
  <c r="AW49" i="1"/>
  <c r="AW48" i="1" s="1"/>
  <c r="AY47" i="1"/>
  <c r="AY46" i="1" s="1"/>
  <c r="AE32" i="1"/>
  <c r="AE31" i="1" s="1"/>
  <c r="AE30" i="1" s="1"/>
  <c r="K43" i="1"/>
  <c r="AS50" i="1"/>
  <c r="AS49" i="1" s="1"/>
  <c r="AS48" i="1" s="1"/>
  <c r="L43" i="1"/>
  <c r="N43" i="1"/>
  <c r="X45" i="1"/>
  <c r="X44" i="1" s="1"/>
  <c r="AP43" i="1"/>
  <c r="AQ43" i="1"/>
  <c r="AV47" i="1"/>
  <c r="AZ47" i="1" s="1"/>
  <c r="AZ46" i="1" s="1"/>
  <c r="X43" i="1"/>
  <c r="O43" i="1"/>
  <c r="AK43" i="1"/>
  <c r="AB43" i="1"/>
  <c r="P43" i="1"/>
  <c r="V43" i="1"/>
  <c r="AG43" i="1"/>
  <c r="AX43" i="1"/>
  <c r="S43" i="1"/>
  <c r="AI43" i="1"/>
  <c r="Y43" i="1"/>
  <c r="Z43" i="1"/>
  <c r="AU43" i="1"/>
  <c r="AJ43" i="1"/>
  <c r="W43" i="1"/>
  <c r="AA43" i="1"/>
  <c r="AM43" i="1"/>
  <c r="AO49" i="1"/>
  <c r="AO48" i="1" s="1"/>
  <c r="R43" i="1"/>
  <c r="AD43" i="1"/>
  <c r="U43" i="1"/>
  <c r="AR43" i="1"/>
  <c r="AC43" i="1"/>
  <c r="AN43" i="1"/>
  <c r="AF43" i="1"/>
  <c r="AH43" i="1"/>
  <c r="M49" i="1"/>
  <c r="M48" i="1" s="1"/>
  <c r="AT46" i="1"/>
  <c r="AV50" i="1"/>
  <c r="X50" i="1"/>
  <c r="X49" i="1" s="1"/>
  <c r="X48" i="1" s="1"/>
  <c r="AE50" i="1"/>
  <c r="AE49" i="1" s="1"/>
  <c r="AE48" i="1" s="1"/>
  <c r="AL50" i="1"/>
  <c r="AL49" i="1" s="1"/>
  <c r="AL48" i="1" s="1"/>
  <c r="M46" i="1"/>
  <c r="AO46" i="1"/>
  <c r="AO43" i="1" s="1"/>
  <c r="AS45" i="1"/>
  <c r="AS44" i="1" s="1"/>
  <c r="AS43" i="1" s="1"/>
  <c r="Q32" i="1"/>
  <c r="Q31" i="1" s="1"/>
  <c r="Q30" i="1" s="1"/>
  <c r="Q45" i="1"/>
  <c r="Q44" i="1" s="1"/>
  <c r="Q43" i="1" s="1"/>
  <c r="T46" i="1"/>
  <c r="AE47" i="1"/>
  <c r="AE46" i="1" s="1"/>
  <c r="AV46" i="1"/>
  <c r="AL47" i="1"/>
  <c r="AL46" i="1" s="1"/>
  <c r="AW46" i="1"/>
  <c r="AW43" i="1" s="1"/>
  <c r="AV45" i="1"/>
  <c r="AY45" i="1"/>
  <c r="AY44" i="1" s="1"/>
  <c r="AY43" i="1" s="1"/>
  <c r="M44" i="1"/>
  <c r="M43" i="1" s="1"/>
  <c r="AS32" i="1"/>
  <c r="AS31" i="1" s="1"/>
  <c r="AS30" i="1" s="1"/>
  <c r="T44" i="1"/>
  <c r="T43" i="1" s="1"/>
  <c r="AE45" i="1"/>
  <c r="AE44" i="1" s="1"/>
  <c r="AL45" i="1"/>
  <c r="AL44" i="1" s="1"/>
  <c r="AT44" i="1"/>
  <c r="M31" i="1"/>
  <c r="M30" i="1" s="1"/>
  <c r="AA31" i="1"/>
  <c r="AA30" i="1" s="1"/>
  <c r="AT31" i="1"/>
  <c r="AT30" i="1" s="1"/>
  <c r="AL32" i="1"/>
  <c r="AL31" i="1" s="1"/>
  <c r="AL30" i="1" s="1"/>
  <c r="AY32" i="1"/>
  <c r="AY31" i="1" s="1"/>
  <c r="AY30" i="1" s="1"/>
  <c r="X32" i="1"/>
  <c r="X31" i="1" s="1"/>
  <c r="X30" i="1" s="1"/>
  <c r="AT43" i="1" l="1"/>
  <c r="AZ45" i="1"/>
  <c r="AZ44" i="1" s="1"/>
  <c r="AZ43" i="1" s="1"/>
  <c r="AE43" i="1"/>
  <c r="AL43" i="1"/>
  <c r="AV44" i="1"/>
  <c r="AV43" i="1" s="1"/>
  <c r="AZ50" i="1"/>
  <c r="AZ49" i="1" s="1"/>
  <c r="AZ48" i="1" s="1"/>
  <c r="AV49" i="1"/>
  <c r="AV48" i="1" s="1"/>
  <c r="AZ32" i="1"/>
  <c r="AZ31" i="1" s="1"/>
  <c r="AZ30" i="1" s="1"/>
  <c r="AD317" i="1" l="1"/>
  <c r="AE317" i="1" s="1"/>
  <c r="AK338" i="1"/>
  <c r="AL338" i="1" s="1"/>
  <c r="AD307" i="1"/>
  <c r="AE307" i="1" s="1"/>
  <c r="AH302" i="1"/>
  <c r="AL302" i="1" s="1"/>
  <c r="AH294" i="1"/>
  <c r="AL294" i="1" s="1"/>
  <c r="T302" i="1"/>
  <c r="X302" i="1" s="1"/>
  <c r="T294" i="1"/>
  <c r="X294" i="1" s="1"/>
  <c r="AH267" i="1"/>
  <c r="AL267" i="1" s="1"/>
  <c r="AK265" i="1"/>
  <c r="AL265" i="1" s="1"/>
  <c r="T267" i="1"/>
  <c r="X267" i="1" s="1"/>
  <c r="W265" i="1"/>
  <c r="X265" i="1" s="1"/>
  <c r="AD214" i="1"/>
  <c r="AE214" i="1" s="1"/>
  <c r="W345" i="1" l="1"/>
  <c r="W344" i="1" s="1"/>
  <c r="W343" i="1"/>
  <c r="X343" i="1" s="1"/>
  <c r="X342" i="1" s="1"/>
  <c r="W335" i="1"/>
  <c r="X335" i="1" s="1"/>
  <c r="W328" i="1"/>
  <c r="W327" i="1" s="1"/>
  <c r="W326" i="1" s="1"/>
  <c r="W317" i="1"/>
  <c r="X317" i="1" s="1"/>
  <c r="X316" i="1" s="1"/>
  <c r="X315" i="1" s="1"/>
  <c r="X314" i="1" s="1"/>
  <c r="W307" i="1"/>
  <c r="W306" i="1" s="1"/>
  <c r="W305" i="1" s="1"/>
  <c r="W304" i="1" s="1"/>
  <c r="W226" i="1"/>
  <c r="X226" i="1" s="1"/>
  <c r="X225" i="1" s="1"/>
  <c r="X224" i="1" s="1"/>
  <c r="W214" i="1"/>
  <c r="W213" i="1" s="1"/>
  <c r="W212" i="1" s="1"/>
  <c r="W211" i="1" s="1"/>
  <c r="P108" i="2" s="1"/>
  <c r="I61" i="2"/>
  <c r="J61" i="2"/>
  <c r="R61" i="2"/>
  <c r="S61" i="2"/>
  <c r="V46" i="2"/>
  <c r="U46" i="2"/>
  <c r="T46" i="2"/>
  <c r="Q46" i="2"/>
  <c r="N46" i="2"/>
  <c r="K46" i="2"/>
  <c r="H46" i="2"/>
  <c r="V45" i="2"/>
  <c r="T45" i="2"/>
  <c r="N45" i="2"/>
  <c r="K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T40" i="2" s="1"/>
  <c r="Q42" i="2"/>
  <c r="N42" i="2"/>
  <c r="K42" i="2"/>
  <c r="H42" i="2"/>
  <c r="W42" i="2" s="1"/>
  <c r="U41" i="2"/>
  <c r="T41" i="2"/>
  <c r="Q41" i="2"/>
  <c r="N41" i="2"/>
  <c r="N40" i="2" s="1"/>
  <c r="K41" i="2"/>
  <c r="S40" i="2"/>
  <c r="R40" i="2"/>
  <c r="P40" i="2"/>
  <c r="M40" i="2"/>
  <c r="L40" i="2"/>
  <c r="J40" i="2"/>
  <c r="I40" i="2"/>
  <c r="O351" i="1"/>
  <c r="O350" i="1" s="1"/>
  <c r="O346" i="1" s="1"/>
  <c r="R351" i="1"/>
  <c r="R350" i="1" s="1"/>
  <c r="R346" i="1" s="1"/>
  <c r="S351" i="1"/>
  <c r="S350" i="1" s="1"/>
  <c r="S346" i="1" s="1"/>
  <c r="T351" i="1"/>
  <c r="T350" i="1" s="1"/>
  <c r="T346" i="1" s="1"/>
  <c r="U351" i="1"/>
  <c r="U350" i="1" s="1"/>
  <c r="U346" i="1" s="1"/>
  <c r="V351" i="1"/>
  <c r="V350" i="1" s="1"/>
  <c r="V346" i="1" s="1"/>
  <c r="W351" i="1"/>
  <c r="W350" i="1" s="1"/>
  <c r="W346" i="1" s="1"/>
  <c r="P147" i="2" s="1"/>
  <c r="X351" i="1"/>
  <c r="X350" i="1" s="1"/>
  <c r="X346" i="1" s="1"/>
  <c r="Y351" i="1"/>
  <c r="Y350" i="1" s="1"/>
  <c r="Y346" i="1" s="1"/>
  <c r="Z351" i="1"/>
  <c r="Z350" i="1" s="1"/>
  <c r="Z346" i="1" s="1"/>
  <c r="AA351" i="1"/>
  <c r="AA350" i="1" s="1"/>
  <c r="AA346" i="1" s="1"/>
  <c r="AB351" i="1"/>
  <c r="AB350" i="1" s="1"/>
  <c r="AB346" i="1" s="1"/>
  <c r="AC351" i="1"/>
  <c r="AC350" i="1" s="1"/>
  <c r="AC346" i="1" s="1"/>
  <c r="AD351" i="1"/>
  <c r="AD350" i="1" s="1"/>
  <c r="AD346" i="1" s="1"/>
  <c r="M147" i="2" s="1"/>
  <c r="AE351" i="1"/>
  <c r="AE350" i="1" s="1"/>
  <c r="AE346" i="1" s="1"/>
  <c r="AF351" i="1"/>
  <c r="AF350" i="1" s="1"/>
  <c r="AF346" i="1" s="1"/>
  <c r="AG351" i="1"/>
  <c r="AG350" i="1" s="1"/>
  <c r="AG346" i="1" s="1"/>
  <c r="AH351" i="1"/>
  <c r="AH350" i="1" s="1"/>
  <c r="AH346" i="1" s="1"/>
  <c r="AI351" i="1"/>
  <c r="AI350" i="1" s="1"/>
  <c r="AI346" i="1" s="1"/>
  <c r="AJ351" i="1"/>
  <c r="AJ350" i="1" s="1"/>
  <c r="AJ346" i="1" s="1"/>
  <c r="AK351" i="1"/>
  <c r="AK350" i="1" s="1"/>
  <c r="AK346" i="1" s="1"/>
  <c r="AL351" i="1"/>
  <c r="AL350" i="1" s="1"/>
  <c r="AL346" i="1" s="1"/>
  <c r="AM351" i="1"/>
  <c r="AM350" i="1" s="1"/>
  <c r="AM346" i="1" s="1"/>
  <c r="AN351" i="1"/>
  <c r="AN350" i="1" s="1"/>
  <c r="AN346" i="1" s="1"/>
  <c r="AO351" i="1"/>
  <c r="AO350" i="1" s="1"/>
  <c r="AO346" i="1" s="1"/>
  <c r="AP351" i="1"/>
  <c r="AP350" i="1" s="1"/>
  <c r="AP346" i="1" s="1"/>
  <c r="AQ351" i="1"/>
  <c r="AQ350" i="1" s="1"/>
  <c r="AQ346" i="1" s="1"/>
  <c r="AR351" i="1"/>
  <c r="AR350" i="1" s="1"/>
  <c r="AR346" i="1" s="1"/>
  <c r="AS351" i="1"/>
  <c r="AS350" i="1" s="1"/>
  <c r="AS346" i="1" s="1"/>
  <c r="N351" i="1"/>
  <c r="N350" i="1" s="1"/>
  <c r="N346" i="1" s="1"/>
  <c r="P352" i="1"/>
  <c r="Q352" i="1" s="1"/>
  <c r="Q351" i="1" s="1"/>
  <c r="Q350" i="1" s="1"/>
  <c r="Q346" i="1" s="1"/>
  <c r="O344" i="1"/>
  <c r="R344" i="1"/>
  <c r="S344" i="1"/>
  <c r="T344" i="1"/>
  <c r="U344" i="1"/>
  <c r="V344" i="1"/>
  <c r="Y344" i="1"/>
  <c r="Z344" i="1"/>
  <c r="AA344" i="1"/>
  <c r="AB344" i="1"/>
  <c r="AC344" i="1"/>
  <c r="AD344" i="1"/>
  <c r="AE344" i="1"/>
  <c r="AF344" i="1"/>
  <c r="AG344" i="1"/>
  <c r="AH344" i="1"/>
  <c r="AI344" i="1"/>
  <c r="AJ344" i="1"/>
  <c r="AK344" i="1"/>
  <c r="AL344" i="1"/>
  <c r="AM344" i="1"/>
  <c r="AN344" i="1"/>
  <c r="AO344" i="1"/>
  <c r="AP344" i="1"/>
  <c r="AQ344" i="1"/>
  <c r="AR344" i="1"/>
  <c r="AS344" i="1"/>
  <c r="N344" i="1"/>
  <c r="O342" i="1"/>
  <c r="R342" i="1"/>
  <c r="S342" i="1"/>
  <c r="T342" i="1"/>
  <c r="U342" i="1"/>
  <c r="V342" i="1"/>
  <c r="W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N342" i="1"/>
  <c r="O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  <c r="AQ340" i="1"/>
  <c r="AR340" i="1"/>
  <c r="AS340" i="1"/>
  <c r="N340" i="1"/>
  <c r="O337" i="1"/>
  <c r="O336" i="1" s="1"/>
  <c r="R337" i="1"/>
  <c r="R336" i="1" s="1"/>
  <c r="S337" i="1"/>
  <c r="S336" i="1" s="1"/>
  <c r="T337" i="1"/>
  <c r="T336" i="1" s="1"/>
  <c r="U337" i="1"/>
  <c r="U336" i="1" s="1"/>
  <c r="V337" i="1"/>
  <c r="V336" i="1" s="1"/>
  <c r="W337" i="1"/>
  <c r="W336" i="1" s="1"/>
  <c r="X337" i="1"/>
  <c r="X336" i="1" s="1"/>
  <c r="Y337" i="1"/>
  <c r="Y336" i="1" s="1"/>
  <c r="Z337" i="1"/>
  <c r="Z336" i="1" s="1"/>
  <c r="AA337" i="1"/>
  <c r="AA336" i="1" s="1"/>
  <c r="AB337" i="1"/>
  <c r="AB336" i="1" s="1"/>
  <c r="AC337" i="1"/>
  <c r="AC336" i="1" s="1"/>
  <c r="AD337" i="1"/>
  <c r="AD336" i="1" s="1"/>
  <c r="AE337" i="1"/>
  <c r="AE336" i="1" s="1"/>
  <c r="AF337" i="1"/>
  <c r="AF336" i="1" s="1"/>
  <c r="AG337" i="1"/>
  <c r="AG336" i="1" s="1"/>
  <c r="AH337" i="1"/>
  <c r="AH336" i="1" s="1"/>
  <c r="AI337" i="1"/>
  <c r="AI336" i="1" s="1"/>
  <c r="AJ337" i="1"/>
  <c r="AJ336" i="1" s="1"/>
  <c r="AK337" i="1"/>
  <c r="AK336" i="1" s="1"/>
  <c r="AL337" i="1"/>
  <c r="AL336" i="1" s="1"/>
  <c r="AM337" i="1"/>
  <c r="AM336" i="1" s="1"/>
  <c r="AN337" i="1"/>
  <c r="AN336" i="1" s="1"/>
  <c r="AO337" i="1"/>
  <c r="AO336" i="1" s="1"/>
  <c r="AP337" i="1"/>
  <c r="AP336" i="1" s="1"/>
  <c r="AQ337" i="1"/>
  <c r="AQ336" i="1" s="1"/>
  <c r="AR337" i="1"/>
  <c r="AR336" i="1" s="1"/>
  <c r="AS337" i="1"/>
  <c r="AS336" i="1" s="1"/>
  <c r="N337" i="1"/>
  <c r="N336" i="1" s="1"/>
  <c r="P345" i="1"/>
  <c r="Q345" i="1" s="1"/>
  <c r="Q344" i="1" s="1"/>
  <c r="P343" i="1"/>
  <c r="Q343" i="1" s="1"/>
  <c r="Q342" i="1" s="1"/>
  <c r="P341" i="1"/>
  <c r="Q341" i="1" s="1"/>
  <c r="Q340" i="1" s="1"/>
  <c r="P338" i="1"/>
  <c r="P337" i="1" s="1"/>
  <c r="P336" i="1" s="1"/>
  <c r="P335" i="1"/>
  <c r="Q335" i="1" s="1"/>
  <c r="P328" i="1"/>
  <c r="Q328" i="1" s="1"/>
  <c r="Q327" i="1" s="1"/>
  <c r="Q326" i="1" s="1"/>
  <c r="P325" i="1"/>
  <c r="Q325" i="1" s="1"/>
  <c r="Q324" i="1" s="1"/>
  <c r="P323" i="1"/>
  <c r="Q323" i="1" s="1"/>
  <c r="Q322" i="1" s="1"/>
  <c r="P321" i="1"/>
  <c r="Q321" i="1" s="1"/>
  <c r="Q320" i="1" s="1"/>
  <c r="P317" i="1"/>
  <c r="Q317" i="1" s="1"/>
  <c r="Q316" i="1" s="1"/>
  <c r="Q315" i="1" s="1"/>
  <c r="Q314" i="1" s="1"/>
  <c r="N334" i="1"/>
  <c r="N333" i="1" s="1"/>
  <c r="O327" i="1"/>
  <c r="O326" i="1" s="1"/>
  <c r="R327" i="1"/>
  <c r="R326" i="1" s="1"/>
  <c r="S327" i="1"/>
  <c r="S326" i="1" s="1"/>
  <c r="T327" i="1"/>
  <c r="T326" i="1" s="1"/>
  <c r="U327" i="1"/>
  <c r="U326" i="1" s="1"/>
  <c r="V327" i="1"/>
  <c r="V326" i="1" s="1"/>
  <c r="Y327" i="1"/>
  <c r="Y326" i="1" s="1"/>
  <c r="Z327" i="1"/>
  <c r="Z326" i="1" s="1"/>
  <c r="AA327" i="1"/>
  <c r="AA326" i="1" s="1"/>
  <c r="AB327" i="1"/>
  <c r="AB326" i="1" s="1"/>
  <c r="AC327" i="1"/>
  <c r="AC326" i="1" s="1"/>
  <c r="AD327" i="1"/>
  <c r="AD326" i="1" s="1"/>
  <c r="AE327" i="1"/>
  <c r="AE326" i="1" s="1"/>
  <c r="AF327" i="1"/>
  <c r="AF326" i="1" s="1"/>
  <c r="AG327" i="1"/>
  <c r="AG326" i="1" s="1"/>
  <c r="AH327" i="1"/>
  <c r="AH326" i="1" s="1"/>
  <c r="AI327" i="1"/>
  <c r="AI326" i="1" s="1"/>
  <c r="AJ327" i="1"/>
  <c r="AJ326" i="1" s="1"/>
  <c r="AK327" i="1"/>
  <c r="AK326" i="1" s="1"/>
  <c r="AL327" i="1"/>
  <c r="AL326" i="1" s="1"/>
  <c r="AM327" i="1"/>
  <c r="AM326" i="1" s="1"/>
  <c r="AN327" i="1"/>
  <c r="AN326" i="1" s="1"/>
  <c r="AO327" i="1"/>
  <c r="AO326" i="1" s="1"/>
  <c r="AP327" i="1"/>
  <c r="AP326" i="1" s="1"/>
  <c r="AQ327" i="1"/>
  <c r="AQ326" i="1" s="1"/>
  <c r="AR327" i="1"/>
  <c r="AR326" i="1" s="1"/>
  <c r="AS327" i="1"/>
  <c r="AS326" i="1" s="1"/>
  <c r="O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H324" i="1"/>
  <c r="AI324" i="1"/>
  <c r="AJ324" i="1"/>
  <c r="AK324" i="1"/>
  <c r="AL324" i="1"/>
  <c r="AM324" i="1"/>
  <c r="AN324" i="1"/>
  <c r="AO324" i="1"/>
  <c r="AP324" i="1"/>
  <c r="AQ324" i="1"/>
  <c r="AR324" i="1"/>
  <c r="AS324" i="1"/>
  <c r="O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N322" i="1"/>
  <c r="AO322" i="1"/>
  <c r="AP322" i="1"/>
  <c r="AQ322" i="1"/>
  <c r="AR322" i="1"/>
  <c r="AS322" i="1"/>
  <c r="O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L320" i="1"/>
  <c r="AM320" i="1"/>
  <c r="AN320" i="1"/>
  <c r="AO320" i="1"/>
  <c r="AP320" i="1"/>
  <c r="AQ320" i="1"/>
  <c r="AR320" i="1"/>
  <c r="AS320" i="1"/>
  <c r="O316" i="1"/>
  <c r="O315" i="1" s="1"/>
  <c r="O314" i="1" s="1"/>
  <c r="R316" i="1"/>
  <c r="R315" i="1" s="1"/>
  <c r="R314" i="1" s="1"/>
  <c r="S316" i="1"/>
  <c r="S315" i="1" s="1"/>
  <c r="S314" i="1" s="1"/>
  <c r="T316" i="1"/>
  <c r="T315" i="1" s="1"/>
  <c r="T314" i="1" s="1"/>
  <c r="U316" i="1"/>
  <c r="U315" i="1" s="1"/>
  <c r="U314" i="1" s="1"/>
  <c r="V316" i="1"/>
  <c r="V315" i="1" s="1"/>
  <c r="V314" i="1" s="1"/>
  <c r="Y316" i="1"/>
  <c r="Y315" i="1" s="1"/>
  <c r="Y314" i="1" s="1"/>
  <c r="Z316" i="1"/>
  <c r="Z315" i="1" s="1"/>
  <c r="Z314" i="1" s="1"/>
  <c r="AA316" i="1"/>
  <c r="AA315" i="1" s="1"/>
  <c r="AA314" i="1" s="1"/>
  <c r="AB316" i="1"/>
  <c r="AB315" i="1" s="1"/>
  <c r="AB314" i="1" s="1"/>
  <c r="AC316" i="1"/>
  <c r="AC315" i="1" s="1"/>
  <c r="AC314" i="1" s="1"/>
  <c r="AD316" i="1"/>
  <c r="AD315" i="1" s="1"/>
  <c r="AD314" i="1" s="1"/>
  <c r="AE316" i="1"/>
  <c r="AE315" i="1" s="1"/>
  <c r="AE314" i="1" s="1"/>
  <c r="AF316" i="1"/>
  <c r="AF315" i="1" s="1"/>
  <c r="AF314" i="1" s="1"/>
  <c r="AG316" i="1"/>
  <c r="AG315" i="1" s="1"/>
  <c r="AG314" i="1" s="1"/>
  <c r="AH316" i="1"/>
  <c r="AH315" i="1" s="1"/>
  <c r="AH314" i="1" s="1"/>
  <c r="AI316" i="1"/>
  <c r="AI315" i="1" s="1"/>
  <c r="AI314" i="1" s="1"/>
  <c r="AJ316" i="1"/>
  <c r="AJ315" i="1" s="1"/>
  <c r="AJ314" i="1" s="1"/>
  <c r="AK316" i="1"/>
  <c r="AK315" i="1" s="1"/>
  <c r="AK314" i="1" s="1"/>
  <c r="J143" i="2" s="1"/>
  <c r="AL316" i="1"/>
  <c r="AL315" i="1" s="1"/>
  <c r="AL314" i="1" s="1"/>
  <c r="AM316" i="1"/>
  <c r="AM315" i="1" s="1"/>
  <c r="AM314" i="1" s="1"/>
  <c r="AN316" i="1"/>
  <c r="AN315" i="1" s="1"/>
  <c r="AN314" i="1" s="1"/>
  <c r="AO316" i="1"/>
  <c r="AO315" i="1" s="1"/>
  <c r="AO314" i="1" s="1"/>
  <c r="AP316" i="1"/>
  <c r="AP315" i="1" s="1"/>
  <c r="AP314" i="1" s="1"/>
  <c r="AQ316" i="1"/>
  <c r="AQ315" i="1" s="1"/>
  <c r="AQ314" i="1" s="1"/>
  <c r="AR316" i="1"/>
  <c r="AR315" i="1" s="1"/>
  <c r="AR314" i="1" s="1"/>
  <c r="AS316" i="1"/>
  <c r="AS315" i="1" s="1"/>
  <c r="AS314" i="1" s="1"/>
  <c r="N327" i="1"/>
  <c r="N326" i="1" s="1"/>
  <c r="N324" i="1"/>
  <c r="N322" i="1"/>
  <c r="N320" i="1"/>
  <c r="N316" i="1"/>
  <c r="N315" i="1" s="1"/>
  <c r="N314" i="1" s="1"/>
  <c r="L310" i="1"/>
  <c r="L309" i="1" s="1"/>
  <c r="L308" i="1" s="1"/>
  <c r="N310" i="1"/>
  <c r="N309" i="1" s="1"/>
  <c r="N308" i="1" s="1"/>
  <c r="O310" i="1"/>
  <c r="O309" i="1" s="1"/>
  <c r="O308" i="1" s="1"/>
  <c r="R310" i="1"/>
  <c r="R309" i="1" s="1"/>
  <c r="R308" i="1" s="1"/>
  <c r="S310" i="1"/>
  <c r="S309" i="1" s="1"/>
  <c r="S308" i="1" s="1"/>
  <c r="T310" i="1"/>
  <c r="T309" i="1" s="1"/>
  <c r="T308" i="1" s="1"/>
  <c r="O140" i="2" s="1"/>
  <c r="U310" i="1"/>
  <c r="U309" i="1" s="1"/>
  <c r="U308" i="1" s="1"/>
  <c r="V310" i="1"/>
  <c r="V309" i="1" s="1"/>
  <c r="V308" i="1" s="1"/>
  <c r="W310" i="1"/>
  <c r="W309" i="1" s="1"/>
  <c r="W308" i="1" s="1"/>
  <c r="X310" i="1"/>
  <c r="X309" i="1" s="1"/>
  <c r="X308" i="1" s="1"/>
  <c r="Y310" i="1"/>
  <c r="Y309" i="1" s="1"/>
  <c r="Y308" i="1" s="1"/>
  <c r="Z310" i="1"/>
  <c r="Z309" i="1" s="1"/>
  <c r="Z308" i="1" s="1"/>
  <c r="AA310" i="1"/>
  <c r="AA309" i="1" s="1"/>
  <c r="AA308" i="1" s="1"/>
  <c r="L140" i="2" s="1"/>
  <c r="AB310" i="1"/>
  <c r="AB309" i="1" s="1"/>
  <c r="AB308" i="1" s="1"/>
  <c r="AC310" i="1"/>
  <c r="AC309" i="1" s="1"/>
  <c r="AC308" i="1" s="1"/>
  <c r="AD310" i="1"/>
  <c r="AD309" i="1" s="1"/>
  <c r="AD308" i="1" s="1"/>
  <c r="AE310" i="1"/>
  <c r="AE309" i="1" s="1"/>
  <c r="AE308" i="1" s="1"/>
  <c r="AF310" i="1"/>
  <c r="AF309" i="1" s="1"/>
  <c r="AF308" i="1" s="1"/>
  <c r="AG310" i="1"/>
  <c r="AG309" i="1" s="1"/>
  <c r="AG308" i="1" s="1"/>
  <c r="AH310" i="1"/>
  <c r="AH309" i="1" s="1"/>
  <c r="AH308" i="1" s="1"/>
  <c r="AI310" i="1"/>
  <c r="AI309" i="1" s="1"/>
  <c r="AI308" i="1" s="1"/>
  <c r="AJ310" i="1"/>
  <c r="AJ309" i="1" s="1"/>
  <c r="AJ308" i="1" s="1"/>
  <c r="AK310" i="1"/>
  <c r="AK309" i="1" s="1"/>
  <c r="AK308" i="1" s="1"/>
  <c r="AL310" i="1"/>
  <c r="AL309" i="1" s="1"/>
  <c r="AL308" i="1" s="1"/>
  <c r="AM310" i="1"/>
  <c r="AM309" i="1" s="1"/>
  <c r="AM308" i="1" s="1"/>
  <c r="AN310" i="1"/>
  <c r="AN309" i="1" s="1"/>
  <c r="AN308" i="1" s="1"/>
  <c r="AO310" i="1"/>
  <c r="AO309" i="1" s="1"/>
  <c r="AO308" i="1" s="1"/>
  <c r="AP310" i="1"/>
  <c r="AP309" i="1" s="1"/>
  <c r="AP308" i="1" s="1"/>
  <c r="AQ310" i="1"/>
  <c r="AQ309" i="1" s="1"/>
  <c r="AQ308" i="1" s="1"/>
  <c r="AR310" i="1"/>
  <c r="AR309" i="1" s="1"/>
  <c r="AR308" i="1" s="1"/>
  <c r="AS310" i="1"/>
  <c r="AS309" i="1" s="1"/>
  <c r="AS308" i="1" s="1"/>
  <c r="K310" i="1"/>
  <c r="K309" i="1" s="1"/>
  <c r="K308" i="1" s="1"/>
  <c r="L306" i="1"/>
  <c r="L305" i="1" s="1"/>
  <c r="L304" i="1" s="1"/>
  <c r="N306" i="1"/>
  <c r="N305" i="1" s="1"/>
  <c r="N304" i="1" s="1"/>
  <c r="O306" i="1"/>
  <c r="O305" i="1" s="1"/>
  <c r="O304" i="1" s="1"/>
  <c r="R306" i="1"/>
  <c r="R305" i="1" s="1"/>
  <c r="R304" i="1" s="1"/>
  <c r="S306" i="1"/>
  <c r="S305" i="1" s="1"/>
  <c r="S304" i="1" s="1"/>
  <c r="T306" i="1"/>
  <c r="T305" i="1" s="1"/>
  <c r="T304" i="1" s="1"/>
  <c r="U306" i="1"/>
  <c r="U305" i="1" s="1"/>
  <c r="U304" i="1" s="1"/>
  <c r="V306" i="1"/>
  <c r="V305" i="1" s="1"/>
  <c r="V304" i="1" s="1"/>
  <c r="Y306" i="1"/>
  <c r="Y305" i="1" s="1"/>
  <c r="Y304" i="1" s="1"/>
  <c r="Z306" i="1"/>
  <c r="Z305" i="1" s="1"/>
  <c r="Z304" i="1" s="1"/>
  <c r="AA306" i="1"/>
  <c r="AA305" i="1" s="1"/>
  <c r="AA304" i="1" s="1"/>
  <c r="AB306" i="1"/>
  <c r="AB305" i="1" s="1"/>
  <c r="AB304" i="1" s="1"/>
  <c r="AC306" i="1"/>
  <c r="AC305" i="1" s="1"/>
  <c r="AC304" i="1" s="1"/>
  <c r="AD306" i="1"/>
  <c r="AD305" i="1" s="1"/>
  <c r="AD304" i="1" s="1"/>
  <c r="M136" i="2" s="1"/>
  <c r="AE306" i="1"/>
  <c r="AE305" i="1" s="1"/>
  <c r="AE304" i="1" s="1"/>
  <c r="AF306" i="1"/>
  <c r="AF305" i="1" s="1"/>
  <c r="AF304" i="1" s="1"/>
  <c r="AG306" i="1"/>
  <c r="AG305" i="1" s="1"/>
  <c r="AG304" i="1" s="1"/>
  <c r="AH306" i="1"/>
  <c r="AH305" i="1" s="1"/>
  <c r="AH304" i="1" s="1"/>
  <c r="AI306" i="1"/>
  <c r="AI305" i="1" s="1"/>
  <c r="AI304" i="1" s="1"/>
  <c r="AJ306" i="1"/>
  <c r="AJ305" i="1" s="1"/>
  <c r="AJ304" i="1" s="1"/>
  <c r="AK306" i="1"/>
  <c r="AK305" i="1" s="1"/>
  <c r="AK304" i="1" s="1"/>
  <c r="J136" i="2" s="1"/>
  <c r="AL306" i="1"/>
  <c r="AL305" i="1" s="1"/>
  <c r="AL304" i="1" s="1"/>
  <c r="AM306" i="1"/>
  <c r="AM305" i="1" s="1"/>
  <c r="AM304" i="1" s="1"/>
  <c r="AN306" i="1"/>
  <c r="AN305" i="1" s="1"/>
  <c r="AN304" i="1" s="1"/>
  <c r="AO306" i="1"/>
  <c r="AO305" i="1" s="1"/>
  <c r="AO304" i="1" s="1"/>
  <c r="AP306" i="1"/>
  <c r="AP305" i="1" s="1"/>
  <c r="AP304" i="1" s="1"/>
  <c r="AQ306" i="1"/>
  <c r="AQ305" i="1" s="1"/>
  <c r="AQ304" i="1" s="1"/>
  <c r="AR306" i="1"/>
  <c r="AR305" i="1" s="1"/>
  <c r="AR304" i="1" s="1"/>
  <c r="AS306" i="1"/>
  <c r="AS305" i="1" s="1"/>
  <c r="AS304" i="1" s="1"/>
  <c r="K306" i="1"/>
  <c r="K305" i="1" s="1"/>
  <c r="K304" i="1" s="1"/>
  <c r="P311" i="1"/>
  <c r="P310" i="1" s="1"/>
  <c r="P309" i="1" s="1"/>
  <c r="P308" i="1" s="1"/>
  <c r="P307" i="1"/>
  <c r="P306" i="1" s="1"/>
  <c r="P305" i="1" s="1"/>
  <c r="P304" i="1" s="1"/>
  <c r="M311" i="1"/>
  <c r="M307" i="1"/>
  <c r="M306" i="1" s="1"/>
  <c r="M305" i="1" s="1"/>
  <c r="M304" i="1" s="1"/>
  <c r="L298" i="1"/>
  <c r="L297" i="1" s="1"/>
  <c r="N298" i="1"/>
  <c r="N297" i="1" s="1"/>
  <c r="O298" i="1"/>
  <c r="O297" i="1" s="1"/>
  <c r="R298" i="1"/>
  <c r="R297" i="1" s="1"/>
  <c r="S298" i="1"/>
  <c r="S297" i="1" s="1"/>
  <c r="T298" i="1"/>
  <c r="T297" i="1" s="1"/>
  <c r="U298" i="1"/>
  <c r="U297" i="1" s="1"/>
  <c r="V298" i="1"/>
  <c r="V297" i="1" s="1"/>
  <c r="W298" i="1"/>
  <c r="W297" i="1" s="1"/>
  <c r="X298" i="1"/>
  <c r="X297" i="1" s="1"/>
  <c r="Y298" i="1"/>
  <c r="Y297" i="1" s="1"/>
  <c r="Z298" i="1"/>
  <c r="Z297" i="1" s="1"/>
  <c r="AA298" i="1"/>
  <c r="AA297" i="1" s="1"/>
  <c r="AB298" i="1"/>
  <c r="AB297" i="1" s="1"/>
  <c r="AC298" i="1"/>
  <c r="AC297" i="1" s="1"/>
  <c r="AD298" i="1"/>
  <c r="AD297" i="1" s="1"/>
  <c r="AE298" i="1"/>
  <c r="AE297" i="1" s="1"/>
  <c r="AF298" i="1"/>
  <c r="AF297" i="1" s="1"/>
  <c r="AG298" i="1"/>
  <c r="AG297" i="1" s="1"/>
  <c r="AH298" i="1"/>
  <c r="AH297" i="1" s="1"/>
  <c r="AI298" i="1"/>
  <c r="AI297" i="1" s="1"/>
  <c r="AJ298" i="1"/>
  <c r="AJ297" i="1" s="1"/>
  <c r="AK298" i="1"/>
  <c r="AK297" i="1" s="1"/>
  <c r="AL298" i="1"/>
  <c r="AL297" i="1" s="1"/>
  <c r="AM298" i="1"/>
  <c r="AM297" i="1" s="1"/>
  <c r="AN298" i="1"/>
  <c r="AN297" i="1" s="1"/>
  <c r="AO298" i="1"/>
  <c r="AO297" i="1" s="1"/>
  <c r="AP298" i="1"/>
  <c r="AP297" i="1" s="1"/>
  <c r="AQ298" i="1"/>
  <c r="AQ297" i="1" s="1"/>
  <c r="AR298" i="1"/>
  <c r="AR297" i="1" s="1"/>
  <c r="AS298" i="1"/>
  <c r="AS297" i="1" s="1"/>
  <c r="K298" i="1"/>
  <c r="K297" i="1" s="1"/>
  <c r="L301" i="1"/>
  <c r="L300" i="1" s="1"/>
  <c r="N301" i="1"/>
  <c r="N300" i="1" s="1"/>
  <c r="O301" i="1"/>
  <c r="O300" i="1" s="1"/>
  <c r="R301" i="1"/>
  <c r="R300" i="1" s="1"/>
  <c r="S301" i="1"/>
  <c r="S300" i="1" s="1"/>
  <c r="T301" i="1"/>
  <c r="T300" i="1" s="1"/>
  <c r="U301" i="1"/>
  <c r="U300" i="1" s="1"/>
  <c r="V301" i="1"/>
  <c r="V300" i="1" s="1"/>
  <c r="W301" i="1"/>
  <c r="W300" i="1" s="1"/>
  <c r="X301" i="1"/>
  <c r="X300" i="1" s="1"/>
  <c r="Y301" i="1"/>
  <c r="Y300" i="1" s="1"/>
  <c r="Z301" i="1"/>
  <c r="Z300" i="1" s="1"/>
  <c r="AA301" i="1"/>
  <c r="AA300" i="1" s="1"/>
  <c r="AB301" i="1"/>
  <c r="AB300" i="1" s="1"/>
  <c r="AC301" i="1"/>
  <c r="AC300" i="1" s="1"/>
  <c r="AD301" i="1"/>
  <c r="AD300" i="1" s="1"/>
  <c r="AE301" i="1"/>
  <c r="AE300" i="1" s="1"/>
  <c r="AF301" i="1"/>
  <c r="AF300" i="1" s="1"/>
  <c r="AG301" i="1"/>
  <c r="AG300" i="1" s="1"/>
  <c r="AH301" i="1"/>
  <c r="AH300" i="1" s="1"/>
  <c r="AI301" i="1"/>
  <c r="AI300" i="1" s="1"/>
  <c r="AJ301" i="1"/>
  <c r="AJ300" i="1" s="1"/>
  <c r="AK301" i="1"/>
  <c r="AK300" i="1" s="1"/>
  <c r="AL301" i="1"/>
  <c r="AL300" i="1" s="1"/>
  <c r="AM301" i="1"/>
  <c r="AM300" i="1" s="1"/>
  <c r="AN301" i="1"/>
  <c r="AN300" i="1" s="1"/>
  <c r="AO301" i="1"/>
  <c r="AO300" i="1" s="1"/>
  <c r="AP301" i="1"/>
  <c r="AP300" i="1" s="1"/>
  <c r="AQ301" i="1"/>
  <c r="AQ300" i="1" s="1"/>
  <c r="AR301" i="1"/>
  <c r="AR300" i="1" s="1"/>
  <c r="AS301" i="1"/>
  <c r="AS300" i="1" s="1"/>
  <c r="K301" i="1"/>
  <c r="K300" i="1" s="1"/>
  <c r="P302" i="1"/>
  <c r="P301" i="1" s="1"/>
  <c r="P300" i="1" s="1"/>
  <c r="P299" i="1"/>
  <c r="P298" i="1" s="1"/>
  <c r="P297" i="1" s="1"/>
  <c r="P296" i="1"/>
  <c r="P294" i="1"/>
  <c r="P293" i="1" s="1"/>
  <c r="M302" i="1"/>
  <c r="M301" i="1" s="1"/>
  <c r="M300" i="1" s="1"/>
  <c r="M299" i="1"/>
  <c r="M298" i="1" s="1"/>
  <c r="M297" i="1" s="1"/>
  <c r="M296" i="1"/>
  <c r="M295" i="1" s="1"/>
  <c r="M294" i="1"/>
  <c r="M293" i="1" s="1"/>
  <c r="L295" i="1"/>
  <c r="N295" i="1"/>
  <c r="O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AK295" i="1"/>
  <c r="AL295" i="1"/>
  <c r="AM295" i="1"/>
  <c r="AN295" i="1"/>
  <c r="AO295" i="1"/>
  <c r="AP295" i="1"/>
  <c r="AQ295" i="1"/>
  <c r="AR295" i="1"/>
  <c r="AS295" i="1"/>
  <c r="K295" i="1"/>
  <c r="L293" i="1"/>
  <c r="N293" i="1"/>
  <c r="O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AK293" i="1"/>
  <c r="AL293" i="1"/>
  <c r="AM293" i="1"/>
  <c r="AN293" i="1"/>
  <c r="AO293" i="1"/>
  <c r="AP293" i="1"/>
  <c r="AQ293" i="1"/>
  <c r="AR293" i="1"/>
  <c r="AS293" i="1"/>
  <c r="K293" i="1"/>
  <c r="P290" i="1"/>
  <c r="L289" i="1"/>
  <c r="L288" i="1" s="1"/>
  <c r="L287" i="1" s="1"/>
  <c r="N289" i="1"/>
  <c r="N288" i="1" s="1"/>
  <c r="N287" i="1" s="1"/>
  <c r="O289" i="1"/>
  <c r="O288" i="1" s="1"/>
  <c r="O287" i="1" s="1"/>
  <c r="R289" i="1"/>
  <c r="R288" i="1" s="1"/>
  <c r="R287" i="1" s="1"/>
  <c r="S289" i="1"/>
  <c r="S288" i="1" s="1"/>
  <c r="S287" i="1" s="1"/>
  <c r="T289" i="1"/>
  <c r="T288" i="1" s="1"/>
  <c r="T287" i="1" s="1"/>
  <c r="O131" i="2" s="1"/>
  <c r="U289" i="1"/>
  <c r="U288" i="1" s="1"/>
  <c r="U287" i="1" s="1"/>
  <c r="V289" i="1"/>
  <c r="V288" i="1" s="1"/>
  <c r="V287" i="1" s="1"/>
  <c r="W289" i="1"/>
  <c r="W288" i="1" s="1"/>
  <c r="W287" i="1" s="1"/>
  <c r="X289" i="1"/>
  <c r="X288" i="1" s="1"/>
  <c r="X287" i="1" s="1"/>
  <c r="Y289" i="1"/>
  <c r="Y288" i="1" s="1"/>
  <c r="Y287" i="1" s="1"/>
  <c r="Z289" i="1"/>
  <c r="Z288" i="1" s="1"/>
  <c r="Z287" i="1" s="1"/>
  <c r="AA289" i="1"/>
  <c r="AA288" i="1" s="1"/>
  <c r="AA287" i="1" s="1"/>
  <c r="L131" i="2" s="1"/>
  <c r="AB289" i="1"/>
  <c r="AB288" i="1" s="1"/>
  <c r="AB287" i="1" s="1"/>
  <c r="AC289" i="1"/>
  <c r="AC288" i="1" s="1"/>
  <c r="AC287" i="1" s="1"/>
  <c r="AD289" i="1"/>
  <c r="AD288" i="1" s="1"/>
  <c r="AD287" i="1" s="1"/>
  <c r="AE289" i="1"/>
  <c r="AE288" i="1" s="1"/>
  <c r="AE287" i="1" s="1"/>
  <c r="AF289" i="1"/>
  <c r="AF288" i="1" s="1"/>
  <c r="AF287" i="1" s="1"/>
  <c r="AG289" i="1"/>
  <c r="AG288" i="1" s="1"/>
  <c r="AG287" i="1" s="1"/>
  <c r="AH289" i="1"/>
  <c r="AH288" i="1" s="1"/>
  <c r="AH287" i="1" s="1"/>
  <c r="AI289" i="1"/>
  <c r="AI288" i="1" s="1"/>
  <c r="AI287" i="1" s="1"/>
  <c r="AJ289" i="1"/>
  <c r="AJ288" i="1" s="1"/>
  <c r="AJ287" i="1" s="1"/>
  <c r="AK289" i="1"/>
  <c r="AK288" i="1" s="1"/>
  <c r="AK287" i="1" s="1"/>
  <c r="AL289" i="1"/>
  <c r="AL288" i="1" s="1"/>
  <c r="AL287" i="1" s="1"/>
  <c r="AM289" i="1"/>
  <c r="AM288" i="1" s="1"/>
  <c r="AM287" i="1" s="1"/>
  <c r="AN289" i="1"/>
  <c r="AN288" i="1" s="1"/>
  <c r="AN287" i="1" s="1"/>
  <c r="AO289" i="1"/>
  <c r="AO288" i="1" s="1"/>
  <c r="AO287" i="1" s="1"/>
  <c r="AP289" i="1"/>
  <c r="AP288" i="1" s="1"/>
  <c r="AP287" i="1" s="1"/>
  <c r="AQ289" i="1"/>
  <c r="AQ288" i="1" s="1"/>
  <c r="AQ287" i="1" s="1"/>
  <c r="AR289" i="1"/>
  <c r="AR288" i="1" s="1"/>
  <c r="AR287" i="1" s="1"/>
  <c r="AS289" i="1"/>
  <c r="AS288" i="1" s="1"/>
  <c r="AS287" i="1" s="1"/>
  <c r="K289" i="1"/>
  <c r="K288" i="1" s="1"/>
  <c r="K287" i="1" s="1"/>
  <c r="M290" i="1"/>
  <c r="M289" i="1" s="1"/>
  <c r="M288" i="1" s="1"/>
  <c r="M287" i="1" s="1"/>
  <c r="L284" i="1"/>
  <c r="L283" i="1" s="1"/>
  <c r="N284" i="1"/>
  <c r="N283" i="1" s="1"/>
  <c r="O284" i="1"/>
  <c r="O283" i="1" s="1"/>
  <c r="R284" i="1"/>
  <c r="R283" i="1" s="1"/>
  <c r="S284" i="1"/>
  <c r="S283" i="1" s="1"/>
  <c r="T284" i="1"/>
  <c r="T283" i="1" s="1"/>
  <c r="U284" i="1"/>
  <c r="U283" i="1" s="1"/>
  <c r="V284" i="1"/>
  <c r="V283" i="1" s="1"/>
  <c r="W284" i="1"/>
  <c r="W283" i="1" s="1"/>
  <c r="X284" i="1"/>
  <c r="X283" i="1" s="1"/>
  <c r="Y284" i="1"/>
  <c r="Y283" i="1" s="1"/>
  <c r="Z284" i="1"/>
  <c r="Z283" i="1" s="1"/>
  <c r="AA284" i="1"/>
  <c r="AA283" i="1" s="1"/>
  <c r="AB284" i="1"/>
  <c r="AB283" i="1" s="1"/>
  <c r="AC284" i="1"/>
  <c r="AC283" i="1" s="1"/>
  <c r="AD284" i="1"/>
  <c r="AD283" i="1" s="1"/>
  <c r="AE284" i="1"/>
  <c r="AE283" i="1" s="1"/>
  <c r="AF284" i="1"/>
  <c r="AF283" i="1" s="1"/>
  <c r="AG284" i="1"/>
  <c r="AG283" i="1" s="1"/>
  <c r="AH284" i="1"/>
  <c r="AH283" i="1" s="1"/>
  <c r="AI284" i="1"/>
  <c r="AI283" i="1" s="1"/>
  <c r="AJ284" i="1"/>
  <c r="AJ283" i="1" s="1"/>
  <c r="AK284" i="1"/>
  <c r="AK283" i="1" s="1"/>
  <c r="AL284" i="1"/>
  <c r="AL283" i="1" s="1"/>
  <c r="AM284" i="1"/>
  <c r="AM283" i="1" s="1"/>
  <c r="AN284" i="1"/>
  <c r="AN283" i="1" s="1"/>
  <c r="AO284" i="1"/>
  <c r="AO283" i="1" s="1"/>
  <c r="AP284" i="1"/>
  <c r="AP283" i="1" s="1"/>
  <c r="AQ284" i="1"/>
  <c r="AQ283" i="1" s="1"/>
  <c r="AR284" i="1"/>
  <c r="AR283" i="1" s="1"/>
  <c r="AS284" i="1"/>
  <c r="AS283" i="1" s="1"/>
  <c r="K284" i="1"/>
  <c r="K283" i="1" s="1"/>
  <c r="L281" i="1"/>
  <c r="L280" i="1" s="1"/>
  <c r="N281" i="1"/>
  <c r="N280" i="1" s="1"/>
  <c r="O281" i="1"/>
  <c r="O280" i="1" s="1"/>
  <c r="R281" i="1"/>
  <c r="R280" i="1" s="1"/>
  <c r="S281" i="1"/>
  <c r="S280" i="1" s="1"/>
  <c r="T281" i="1"/>
  <c r="T280" i="1" s="1"/>
  <c r="U281" i="1"/>
  <c r="U280" i="1" s="1"/>
  <c r="V281" i="1"/>
  <c r="V280" i="1" s="1"/>
  <c r="W281" i="1"/>
  <c r="W280" i="1" s="1"/>
  <c r="X281" i="1"/>
  <c r="X280" i="1" s="1"/>
  <c r="Y281" i="1"/>
  <c r="Y280" i="1" s="1"/>
  <c r="Z281" i="1"/>
  <c r="Z280" i="1" s="1"/>
  <c r="AA281" i="1"/>
  <c r="AA280" i="1" s="1"/>
  <c r="AB281" i="1"/>
  <c r="AB280" i="1" s="1"/>
  <c r="AC281" i="1"/>
  <c r="AC280" i="1" s="1"/>
  <c r="AD281" i="1"/>
  <c r="AD280" i="1" s="1"/>
  <c r="AE281" i="1"/>
  <c r="AE280" i="1" s="1"/>
  <c r="AF281" i="1"/>
  <c r="AF280" i="1" s="1"/>
  <c r="AG281" i="1"/>
  <c r="AG280" i="1" s="1"/>
  <c r="AH281" i="1"/>
  <c r="AH280" i="1" s="1"/>
  <c r="AI281" i="1"/>
  <c r="AI280" i="1" s="1"/>
  <c r="AJ281" i="1"/>
  <c r="AJ280" i="1" s="1"/>
  <c r="AK281" i="1"/>
  <c r="AK280" i="1" s="1"/>
  <c r="AL281" i="1"/>
  <c r="AL280" i="1" s="1"/>
  <c r="AM281" i="1"/>
  <c r="AM280" i="1" s="1"/>
  <c r="AN281" i="1"/>
  <c r="AN280" i="1" s="1"/>
  <c r="AO281" i="1"/>
  <c r="AO280" i="1" s="1"/>
  <c r="AP281" i="1"/>
  <c r="AP280" i="1" s="1"/>
  <c r="AQ281" i="1"/>
  <c r="AQ280" i="1" s="1"/>
  <c r="AR281" i="1"/>
  <c r="AR280" i="1" s="1"/>
  <c r="AS281" i="1"/>
  <c r="AS280" i="1" s="1"/>
  <c r="K281" i="1"/>
  <c r="K280" i="1" s="1"/>
  <c r="BG282" i="1"/>
  <c r="AX282" i="1"/>
  <c r="AX281" i="1" s="1"/>
  <c r="AX280" i="1" s="1"/>
  <c r="AW282" i="1"/>
  <c r="AU282" i="1"/>
  <c r="AU281" i="1" s="1"/>
  <c r="AU280" i="1" s="1"/>
  <c r="AT282" i="1"/>
  <c r="P282" i="1"/>
  <c r="P281" i="1" s="1"/>
  <c r="P280" i="1" s="1"/>
  <c r="M282" i="1"/>
  <c r="M281" i="1" s="1"/>
  <c r="M280" i="1" s="1"/>
  <c r="L277" i="1"/>
  <c r="L276" i="1" s="1"/>
  <c r="N277" i="1"/>
  <c r="N276" i="1" s="1"/>
  <c r="O277" i="1"/>
  <c r="O276" i="1" s="1"/>
  <c r="R277" i="1"/>
  <c r="R276" i="1" s="1"/>
  <c r="S277" i="1"/>
  <c r="S276" i="1" s="1"/>
  <c r="T277" i="1"/>
  <c r="T276" i="1" s="1"/>
  <c r="U277" i="1"/>
  <c r="U276" i="1" s="1"/>
  <c r="V277" i="1"/>
  <c r="V276" i="1" s="1"/>
  <c r="W277" i="1"/>
  <c r="W276" i="1" s="1"/>
  <c r="X277" i="1"/>
  <c r="X276" i="1" s="1"/>
  <c r="Y277" i="1"/>
  <c r="Y276" i="1" s="1"/>
  <c r="Z277" i="1"/>
  <c r="Z276" i="1" s="1"/>
  <c r="AA277" i="1"/>
  <c r="AA276" i="1" s="1"/>
  <c r="AB277" i="1"/>
  <c r="AB276" i="1" s="1"/>
  <c r="AC277" i="1"/>
  <c r="AC276" i="1" s="1"/>
  <c r="AD277" i="1"/>
  <c r="AD276" i="1" s="1"/>
  <c r="AE277" i="1"/>
  <c r="AE276" i="1" s="1"/>
  <c r="AF277" i="1"/>
  <c r="AF276" i="1" s="1"/>
  <c r="AG277" i="1"/>
  <c r="AG276" i="1" s="1"/>
  <c r="AH277" i="1"/>
  <c r="AH276" i="1" s="1"/>
  <c r="AI277" i="1"/>
  <c r="AI276" i="1" s="1"/>
  <c r="AJ277" i="1"/>
  <c r="AJ276" i="1" s="1"/>
  <c r="AK277" i="1"/>
  <c r="AK276" i="1" s="1"/>
  <c r="AL277" i="1"/>
  <c r="AL276" i="1" s="1"/>
  <c r="AM277" i="1"/>
  <c r="AM276" i="1" s="1"/>
  <c r="AN277" i="1"/>
  <c r="AN276" i="1" s="1"/>
  <c r="AO277" i="1"/>
  <c r="AO276" i="1" s="1"/>
  <c r="AP277" i="1"/>
  <c r="AP276" i="1" s="1"/>
  <c r="AQ277" i="1"/>
  <c r="AQ276" i="1" s="1"/>
  <c r="AR277" i="1"/>
  <c r="AR276" i="1" s="1"/>
  <c r="AS277" i="1"/>
  <c r="AS276" i="1" s="1"/>
  <c r="K277" i="1"/>
  <c r="K276" i="1" s="1"/>
  <c r="L274" i="1"/>
  <c r="L273" i="1" s="1"/>
  <c r="N274" i="1"/>
  <c r="N273" i="1" s="1"/>
  <c r="O274" i="1"/>
  <c r="O273" i="1" s="1"/>
  <c r="R274" i="1"/>
  <c r="R273" i="1" s="1"/>
  <c r="S274" i="1"/>
  <c r="S273" i="1" s="1"/>
  <c r="T274" i="1"/>
  <c r="T273" i="1" s="1"/>
  <c r="U274" i="1"/>
  <c r="U273" i="1" s="1"/>
  <c r="V274" i="1"/>
  <c r="V273" i="1" s="1"/>
  <c r="W274" i="1"/>
  <c r="W273" i="1" s="1"/>
  <c r="X274" i="1"/>
  <c r="X273" i="1" s="1"/>
  <c r="Y274" i="1"/>
  <c r="Y273" i="1" s="1"/>
  <c r="Z274" i="1"/>
  <c r="Z273" i="1" s="1"/>
  <c r="AA274" i="1"/>
  <c r="AA273" i="1" s="1"/>
  <c r="AB274" i="1"/>
  <c r="AB273" i="1" s="1"/>
  <c r="AC274" i="1"/>
  <c r="AC273" i="1" s="1"/>
  <c r="AD274" i="1"/>
  <c r="AD273" i="1" s="1"/>
  <c r="AE274" i="1"/>
  <c r="AE273" i="1" s="1"/>
  <c r="AF274" i="1"/>
  <c r="AF273" i="1" s="1"/>
  <c r="AG274" i="1"/>
  <c r="AG273" i="1" s="1"/>
  <c r="AH274" i="1"/>
  <c r="AH273" i="1" s="1"/>
  <c r="AI274" i="1"/>
  <c r="AI273" i="1" s="1"/>
  <c r="AJ274" i="1"/>
  <c r="AJ273" i="1" s="1"/>
  <c r="AK274" i="1"/>
  <c r="AK273" i="1" s="1"/>
  <c r="AL274" i="1"/>
  <c r="AL273" i="1" s="1"/>
  <c r="AM274" i="1"/>
  <c r="AM273" i="1" s="1"/>
  <c r="AN274" i="1"/>
  <c r="AN273" i="1" s="1"/>
  <c r="AO274" i="1"/>
  <c r="AO273" i="1" s="1"/>
  <c r="AP274" i="1"/>
  <c r="AP273" i="1" s="1"/>
  <c r="AQ274" i="1"/>
  <c r="AQ273" i="1" s="1"/>
  <c r="AR274" i="1"/>
  <c r="AR273" i="1" s="1"/>
  <c r="AS274" i="1"/>
  <c r="AS273" i="1" s="1"/>
  <c r="K274" i="1"/>
  <c r="K273" i="1" s="1"/>
  <c r="P285" i="1"/>
  <c r="P284" i="1" s="1"/>
  <c r="P283" i="1" s="1"/>
  <c r="P278" i="1"/>
  <c r="P277" i="1" s="1"/>
  <c r="P276" i="1" s="1"/>
  <c r="P275" i="1"/>
  <c r="P274" i="1" s="1"/>
  <c r="P273" i="1" s="1"/>
  <c r="M285" i="1"/>
  <c r="M284" i="1" s="1"/>
  <c r="M283" i="1" s="1"/>
  <c r="M278" i="1"/>
  <c r="M277" i="1" s="1"/>
  <c r="M276" i="1" s="1"/>
  <c r="M275" i="1"/>
  <c r="M274" i="1" s="1"/>
  <c r="M273" i="1" s="1"/>
  <c r="P270" i="1"/>
  <c r="P267" i="1"/>
  <c r="M270" i="1"/>
  <c r="M269" i="1" s="1"/>
  <c r="M268" i="1" s="1"/>
  <c r="M267" i="1"/>
  <c r="M266" i="1" s="1"/>
  <c r="L269" i="1"/>
  <c r="L268" i="1" s="1"/>
  <c r="N269" i="1"/>
  <c r="N268" i="1" s="1"/>
  <c r="O269" i="1"/>
  <c r="O268" i="1" s="1"/>
  <c r="R269" i="1"/>
  <c r="R268" i="1" s="1"/>
  <c r="S269" i="1"/>
  <c r="S268" i="1" s="1"/>
  <c r="T269" i="1"/>
  <c r="T268" i="1" s="1"/>
  <c r="U269" i="1"/>
  <c r="U268" i="1" s="1"/>
  <c r="V269" i="1"/>
  <c r="V268" i="1" s="1"/>
  <c r="W269" i="1"/>
  <c r="W268" i="1" s="1"/>
  <c r="X269" i="1"/>
  <c r="X268" i="1" s="1"/>
  <c r="Y269" i="1"/>
  <c r="Y268" i="1" s="1"/>
  <c r="Z269" i="1"/>
  <c r="Z268" i="1" s="1"/>
  <c r="AA269" i="1"/>
  <c r="AA268" i="1" s="1"/>
  <c r="AB269" i="1"/>
  <c r="AB268" i="1" s="1"/>
  <c r="AC269" i="1"/>
  <c r="AC268" i="1" s="1"/>
  <c r="AD269" i="1"/>
  <c r="AD268" i="1" s="1"/>
  <c r="AE269" i="1"/>
  <c r="AE268" i="1" s="1"/>
  <c r="AF269" i="1"/>
  <c r="AF268" i="1" s="1"/>
  <c r="AG269" i="1"/>
  <c r="AG268" i="1" s="1"/>
  <c r="AH269" i="1"/>
  <c r="AH268" i="1" s="1"/>
  <c r="AI269" i="1"/>
  <c r="AI268" i="1" s="1"/>
  <c r="AJ269" i="1"/>
  <c r="AJ268" i="1" s="1"/>
  <c r="AK269" i="1"/>
  <c r="AK268" i="1" s="1"/>
  <c r="AL269" i="1"/>
  <c r="AL268" i="1" s="1"/>
  <c r="AM269" i="1"/>
  <c r="AM268" i="1" s="1"/>
  <c r="AN269" i="1"/>
  <c r="AN268" i="1" s="1"/>
  <c r="AO269" i="1"/>
  <c r="AO268" i="1" s="1"/>
  <c r="AP269" i="1"/>
  <c r="AP268" i="1" s="1"/>
  <c r="AQ269" i="1"/>
  <c r="AQ268" i="1" s="1"/>
  <c r="AR269" i="1"/>
  <c r="AR268" i="1" s="1"/>
  <c r="AS269" i="1"/>
  <c r="AS268" i="1" s="1"/>
  <c r="L266" i="1"/>
  <c r="N266" i="1"/>
  <c r="O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J266" i="1"/>
  <c r="AK266" i="1"/>
  <c r="AL266" i="1"/>
  <c r="AM266" i="1"/>
  <c r="AN266" i="1"/>
  <c r="AO266" i="1"/>
  <c r="AP266" i="1"/>
  <c r="AQ266" i="1"/>
  <c r="AR266" i="1"/>
  <c r="AS266" i="1"/>
  <c r="L264" i="1"/>
  <c r="N264" i="1"/>
  <c r="O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AO264" i="1"/>
  <c r="AP264" i="1"/>
  <c r="AQ264" i="1"/>
  <c r="AR264" i="1"/>
  <c r="AS264" i="1"/>
  <c r="K269" i="1"/>
  <c r="K268" i="1" s="1"/>
  <c r="K266" i="1"/>
  <c r="K264" i="1"/>
  <c r="P265" i="1"/>
  <c r="P264" i="1" s="1"/>
  <c r="M265" i="1"/>
  <c r="M264" i="1" s="1"/>
  <c r="P252" i="1"/>
  <c r="P251" i="1" s="1"/>
  <c r="M257" i="1"/>
  <c r="M256" i="1" s="1"/>
  <c r="M255" i="1" s="1"/>
  <c r="L259" i="1"/>
  <c r="L258" i="1" s="1"/>
  <c r="N259" i="1"/>
  <c r="N258" i="1" s="1"/>
  <c r="O259" i="1"/>
  <c r="O258" i="1" s="1"/>
  <c r="P259" i="1"/>
  <c r="P258" i="1" s="1"/>
  <c r="R259" i="1"/>
  <c r="R258" i="1" s="1"/>
  <c r="S259" i="1"/>
  <c r="S258" i="1" s="1"/>
  <c r="U259" i="1"/>
  <c r="U258" i="1" s="1"/>
  <c r="V259" i="1"/>
  <c r="V258" i="1" s="1"/>
  <c r="Y259" i="1"/>
  <c r="Y258" i="1" s="1"/>
  <c r="Z259" i="1"/>
  <c r="Z258" i="1" s="1"/>
  <c r="AB259" i="1"/>
  <c r="AB258" i="1" s="1"/>
  <c r="AC259" i="1"/>
  <c r="AC258" i="1" s="1"/>
  <c r="AF259" i="1"/>
  <c r="AF258" i="1" s="1"/>
  <c r="AG259" i="1"/>
  <c r="AG258" i="1" s="1"/>
  <c r="AI259" i="1"/>
  <c r="AI258" i="1" s="1"/>
  <c r="AJ259" i="1"/>
  <c r="AJ258" i="1" s="1"/>
  <c r="AM259" i="1"/>
  <c r="AM258" i="1" s="1"/>
  <c r="AN259" i="1"/>
  <c r="AN258" i="1" s="1"/>
  <c r="AP259" i="1"/>
  <c r="AP258" i="1" s="1"/>
  <c r="AQ259" i="1"/>
  <c r="AQ258" i="1" s="1"/>
  <c r="K259" i="1"/>
  <c r="K258" i="1" s="1"/>
  <c r="L256" i="1"/>
  <c r="L255" i="1" s="1"/>
  <c r="N256" i="1"/>
  <c r="N255" i="1" s="1"/>
  <c r="O256" i="1"/>
  <c r="O255" i="1" s="1"/>
  <c r="R256" i="1"/>
  <c r="R255" i="1" s="1"/>
  <c r="S256" i="1"/>
  <c r="S255" i="1" s="1"/>
  <c r="U256" i="1"/>
  <c r="U255" i="1" s="1"/>
  <c r="V256" i="1"/>
  <c r="V255" i="1" s="1"/>
  <c r="Y256" i="1"/>
  <c r="Y255" i="1" s="1"/>
  <c r="Z256" i="1"/>
  <c r="Z255" i="1" s="1"/>
  <c r="AB256" i="1"/>
  <c r="AB255" i="1" s="1"/>
  <c r="AC256" i="1"/>
  <c r="AC255" i="1" s="1"/>
  <c r="AF256" i="1"/>
  <c r="AF255" i="1" s="1"/>
  <c r="AG256" i="1"/>
  <c r="AG255" i="1" s="1"/>
  <c r="AI256" i="1"/>
  <c r="AI255" i="1" s="1"/>
  <c r="AJ256" i="1"/>
  <c r="AJ255" i="1" s="1"/>
  <c r="AM256" i="1"/>
  <c r="AM255" i="1" s="1"/>
  <c r="AN256" i="1"/>
  <c r="AN255" i="1" s="1"/>
  <c r="AP256" i="1"/>
  <c r="AP255" i="1" s="1"/>
  <c r="AQ256" i="1"/>
  <c r="AQ255" i="1" s="1"/>
  <c r="K256" i="1"/>
  <c r="K255" i="1" s="1"/>
  <c r="L253" i="1"/>
  <c r="N253" i="1"/>
  <c r="O253" i="1"/>
  <c r="R253" i="1"/>
  <c r="S253" i="1"/>
  <c r="U253" i="1"/>
  <c r="V253" i="1"/>
  <c r="Y253" i="1"/>
  <c r="Z253" i="1"/>
  <c r="AB253" i="1"/>
  <c r="AC253" i="1"/>
  <c r="AF253" i="1"/>
  <c r="AG253" i="1"/>
  <c r="AI253" i="1"/>
  <c r="AJ253" i="1"/>
  <c r="AM253" i="1"/>
  <c r="AN253" i="1"/>
  <c r="AP253" i="1"/>
  <c r="AQ253" i="1"/>
  <c r="L251" i="1"/>
  <c r="N251" i="1"/>
  <c r="O251" i="1"/>
  <c r="R251" i="1"/>
  <c r="S251" i="1"/>
  <c r="U251" i="1"/>
  <c r="V251" i="1"/>
  <c r="Y251" i="1"/>
  <c r="Z251" i="1"/>
  <c r="AB251" i="1"/>
  <c r="AC251" i="1"/>
  <c r="AF251" i="1"/>
  <c r="AG251" i="1"/>
  <c r="AI251" i="1"/>
  <c r="AJ251" i="1"/>
  <c r="AM251" i="1"/>
  <c r="AN251" i="1"/>
  <c r="AP251" i="1"/>
  <c r="AQ251" i="1"/>
  <c r="K253" i="1"/>
  <c r="P254" i="1"/>
  <c r="P253" i="1" s="1"/>
  <c r="M260" i="1"/>
  <c r="Q260" i="1" s="1"/>
  <c r="Q259" i="1" s="1"/>
  <c r="Q258" i="1" s="1"/>
  <c r="P257" i="1"/>
  <c r="P256" i="1" s="1"/>
  <c r="P255" i="1" s="1"/>
  <c r="M254" i="1"/>
  <c r="M252" i="1"/>
  <c r="M251" i="1" s="1"/>
  <c r="K251" i="1"/>
  <c r="M243" i="1"/>
  <c r="Q243" i="1" s="1"/>
  <c r="Q242" i="1" s="1"/>
  <c r="Q241" i="1" s="1"/>
  <c r="P248" i="1"/>
  <c r="Q248" i="1" s="1"/>
  <c r="Q247" i="1" s="1"/>
  <c r="P246" i="1"/>
  <c r="Q246" i="1" s="1"/>
  <c r="Q245" i="1" s="1"/>
  <c r="O247" i="1"/>
  <c r="R247" i="1"/>
  <c r="S247" i="1"/>
  <c r="U247" i="1"/>
  <c r="V247" i="1"/>
  <c r="Y247" i="1"/>
  <c r="Z247" i="1"/>
  <c r="AB247" i="1"/>
  <c r="AC247" i="1"/>
  <c r="AF247" i="1"/>
  <c r="AG247" i="1"/>
  <c r="AI247" i="1"/>
  <c r="AJ247" i="1"/>
  <c r="AM247" i="1"/>
  <c r="AN247" i="1"/>
  <c r="AP247" i="1"/>
  <c r="AQ247" i="1"/>
  <c r="O245" i="1"/>
  <c r="R245" i="1"/>
  <c r="S245" i="1"/>
  <c r="U245" i="1"/>
  <c r="V245" i="1"/>
  <c r="Y245" i="1"/>
  <c r="Z245" i="1"/>
  <c r="AB245" i="1"/>
  <c r="AC245" i="1"/>
  <c r="AF245" i="1"/>
  <c r="AG245" i="1"/>
  <c r="AI245" i="1"/>
  <c r="AJ245" i="1"/>
  <c r="AM245" i="1"/>
  <c r="AN245" i="1"/>
  <c r="AP245" i="1"/>
  <c r="AQ245" i="1"/>
  <c r="N245" i="1"/>
  <c r="N247" i="1"/>
  <c r="BG246" i="1"/>
  <c r="AX246" i="1"/>
  <c r="AX245" i="1" s="1"/>
  <c r="AW246" i="1"/>
  <c r="AW245" i="1" s="1"/>
  <c r="AU246" i="1"/>
  <c r="AU245" i="1" s="1"/>
  <c r="AT246" i="1"/>
  <c r="AT245" i="1" s="1"/>
  <c r="AR246" i="1"/>
  <c r="AR245" i="1" s="1"/>
  <c r="AO246" i="1"/>
  <c r="AK246" i="1"/>
  <c r="AK245" i="1" s="1"/>
  <c r="AH246" i="1"/>
  <c r="AD246" i="1"/>
  <c r="AD245" i="1" s="1"/>
  <c r="AA246" i="1"/>
  <c r="AA245" i="1" s="1"/>
  <c r="W246" i="1"/>
  <c r="W245" i="1" s="1"/>
  <c r="T246" i="1"/>
  <c r="L242" i="1"/>
  <c r="L241" i="1" s="1"/>
  <c r="N242" i="1"/>
  <c r="N241" i="1" s="1"/>
  <c r="O242" i="1"/>
  <c r="O241" i="1" s="1"/>
  <c r="P242" i="1"/>
  <c r="P241" i="1" s="1"/>
  <c r="R242" i="1"/>
  <c r="R241" i="1" s="1"/>
  <c r="S242" i="1"/>
  <c r="S241" i="1" s="1"/>
  <c r="U242" i="1"/>
  <c r="U241" i="1" s="1"/>
  <c r="V242" i="1"/>
  <c r="V241" i="1" s="1"/>
  <c r="Y242" i="1"/>
  <c r="Y241" i="1" s="1"/>
  <c r="Z242" i="1"/>
  <c r="Z241" i="1" s="1"/>
  <c r="AB242" i="1"/>
  <c r="AB241" i="1" s="1"/>
  <c r="AC242" i="1"/>
  <c r="AC241" i="1" s="1"/>
  <c r="AF242" i="1"/>
  <c r="AF241" i="1" s="1"/>
  <c r="AG242" i="1"/>
  <c r="AG241" i="1" s="1"/>
  <c r="AI242" i="1"/>
  <c r="AI241" i="1" s="1"/>
  <c r="AJ242" i="1"/>
  <c r="AJ241" i="1" s="1"/>
  <c r="AM242" i="1"/>
  <c r="AM241" i="1" s="1"/>
  <c r="AN242" i="1"/>
  <c r="AN241" i="1" s="1"/>
  <c r="AP242" i="1"/>
  <c r="AP241" i="1" s="1"/>
  <c r="AQ242" i="1"/>
  <c r="AQ241" i="1" s="1"/>
  <c r="K242" i="1"/>
  <c r="K241" i="1" s="1"/>
  <c r="L239" i="1"/>
  <c r="L238" i="1" s="1"/>
  <c r="N239" i="1"/>
  <c r="N238" i="1" s="1"/>
  <c r="O239" i="1"/>
  <c r="O238" i="1" s="1"/>
  <c r="R239" i="1"/>
  <c r="R238" i="1" s="1"/>
  <c r="S239" i="1"/>
  <c r="S238" i="1" s="1"/>
  <c r="U239" i="1"/>
  <c r="U238" i="1" s="1"/>
  <c r="V239" i="1"/>
  <c r="V238" i="1" s="1"/>
  <c r="Y239" i="1"/>
  <c r="Y238" i="1" s="1"/>
  <c r="Z239" i="1"/>
  <c r="Z238" i="1" s="1"/>
  <c r="AB239" i="1"/>
  <c r="AB238" i="1" s="1"/>
  <c r="AC239" i="1"/>
  <c r="AC238" i="1" s="1"/>
  <c r="AF239" i="1"/>
  <c r="AF238" i="1" s="1"/>
  <c r="AG239" i="1"/>
  <c r="AG238" i="1" s="1"/>
  <c r="AI239" i="1"/>
  <c r="AI238" i="1" s="1"/>
  <c r="AJ239" i="1"/>
  <c r="AJ238" i="1" s="1"/>
  <c r="AM239" i="1"/>
  <c r="AM238" i="1" s="1"/>
  <c r="AN239" i="1"/>
  <c r="AN238" i="1" s="1"/>
  <c r="AP239" i="1"/>
  <c r="AP238" i="1" s="1"/>
  <c r="AQ239" i="1"/>
  <c r="AQ238" i="1" s="1"/>
  <c r="K239" i="1"/>
  <c r="K238" i="1" s="1"/>
  <c r="P240" i="1"/>
  <c r="M240" i="1"/>
  <c r="M239" i="1" s="1"/>
  <c r="M238" i="1" s="1"/>
  <c r="BG240" i="1"/>
  <c r="AX240" i="1"/>
  <c r="AX239" i="1" s="1"/>
  <c r="AX238" i="1" s="1"/>
  <c r="AW240" i="1"/>
  <c r="AU240" i="1"/>
  <c r="AU239" i="1" s="1"/>
  <c r="AU238" i="1" s="1"/>
  <c r="AT240" i="1"/>
  <c r="AT239" i="1" s="1"/>
  <c r="AT238" i="1" s="1"/>
  <c r="AR240" i="1"/>
  <c r="AR239" i="1" s="1"/>
  <c r="AR238" i="1" s="1"/>
  <c r="AO240" i="1"/>
  <c r="AK240" i="1"/>
  <c r="AK239" i="1" s="1"/>
  <c r="AK238" i="1" s="1"/>
  <c r="AH240" i="1"/>
  <c r="AH239" i="1" s="1"/>
  <c r="AH238" i="1" s="1"/>
  <c r="AD240" i="1"/>
  <c r="AD239" i="1" s="1"/>
  <c r="AD238" i="1" s="1"/>
  <c r="AA240" i="1"/>
  <c r="W240" i="1"/>
  <c r="W239" i="1" s="1"/>
  <c r="W238" i="1" s="1"/>
  <c r="T240" i="1"/>
  <c r="T239" i="1" s="1"/>
  <c r="T238" i="1" s="1"/>
  <c r="O234" i="1"/>
  <c r="R234" i="1"/>
  <c r="S234" i="1"/>
  <c r="U234" i="1"/>
  <c r="V234" i="1"/>
  <c r="Y234" i="1"/>
  <c r="Z234" i="1"/>
  <c r="AB234" i="1"/>
  <c r="AC234" i="1"/>
  <c r="AF234" i="1"/>
  <c r="AG234" i="1"/>
  <c r="AI234" i="1"/>
  <c r="AJ234" i="1"/>
  <c r="AM234" i="1"/>
  <c r="AN234" i="1"/>
  <c r="AP234" i="1"/>
  <c r="AQ234" i="1"/>
  <c r="O236" i="1"/>
  <c r="R236" i="1"/>
  <c r="S236" i="1"/>
  <c r="U236" i="1"/>
  <c r="V236" i="1"/>
  <c r="Y236" i="1"/>
  <c r="Z236" i="1"/>
  <c r="AB236" i="1"/>
  <c r="AC236" i="1"/>
  <c r="AF236" i="1"/>
  <c r="AG236" i="1"/>
  <c r="AI236" i="1"/>
  <c r="AJ236" i="1"/>
  <c r="AM236" i="1"/>
  <c r="AN236" i="1"/>
  <c r="AP236" i="1"/>
  <c r="AQ236" i="1"/>
  <c r="P237" i="1"/>
  <c r="Q237" i="1" s="1"/>
  <c r="Q236" i="1" s="1"/>
  <c r="P235" i="1"/>
  <c r="Q235" i="1" s="1"/>
  <c r="Q234" i="1" s="1"/>
  <c r="N234" i="1"/>
  <c r="N236" i="1"/>
  <c r="BG235" i="1"/>
  <c r="AX235" i="1"/>
  <c r="AX234" i="1" s="1"/>
  <c r="AW235" i="1"/>
  <c r="AU235" i="1"/>
  <c r="AU234" i="1" s="1"/>
  <c r="AT235" i="1"/>
  <c r="AR235" i="1"/>
  <c r="AR234" i="1" s="1"/>
  <c r="AO235" i="1"/>
  <c r="AK235" i="1"/>
  <c r="AK234" i="1" s="1"/>
  <c r="AH235" i="1"/>
  <c r="AD235" i="1"/>
  <c r="AD234" i="1" s="1"/>
  <c r="AA235" i="1"/>
  <c r="AA234" i="1" s="1"/>
  <c r="W235" i="1"/>
  <c r="W234" i="1" s="1"/>
  <c r="T235" i="1"/>
  <c r="T234" i="1" s="1"/>
  <c r="O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O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P228" i="1"/>
  <c r="AQ228" i="1"/>
  <c r="AR228" i="1"/>
  <c r="AS228" i="1"/>
  <c r="N230" i="1"/>
  <c r="N228" i="1"/>
  <c r="P231" i="1"/>
  <c r="Q231" i="1" s="1"/>
  <c r="Q230" i="1" s="1"/>
  <c r="P229" i="1"/>
  <c r="Q229" i="1" s="1"/>
  <c r="Q228" i="1" s="1"/>
  <c r="P226" i="1"/>
  <c r="Q226" i="1" s="1"/>
  <c r="Q225" i="1" s="1"/>
  <c r="Q224" i="1" s="1"/>
  <c r="O225" i="1"/>
  <c r="O224" i="1" s="1"/>
  <c r="R225" i="1"/>
  <c r="R224" i="1" s="1"/>
  <c r="S225" i="1"/>
  <c r="S224" i="1" s="1"/>
  <c r="T225" i="1"/>
  <c r="T224" i="1" s="1"/>
  <c r="U225" i="1"/>
  <c r="U224" i="1" s="1"/>
  <c r="V225" i="1"/>
  <c r="V224" i="1" s="1"/>
  <c r="Y225" i="1"/>
  <c r="Y224" i="1" s="1"/>
  <c r="Z225" i="1"/>
  <c r="Z224" i="1" s="1"/>
  <c r="AA225" i="1"/>
  <c r="AA224" i="1" s="1"/>
  <c r="AB225" i="1"/>
  <c r="AB224" i="1" s="1"/>
  <c r="AC225" i="1"/>
  <c r="AC224" i="1" s="1"/>
  <c r="AD225" i="1"/>
  <c r="AD224" i="1" s="1"/>
  <c r="AE225" i="1"/>
  <c r="AE224" i="1" s="1"/>
  <c r="AF225" i="1"/>
  <c r="AF224" i="1" s="1"/>
  <c r="AG225" i="1"/>
  <c r="AG224" i="1" s="1"/>
  <c r="AH225" i="1"/>
  <c r="AH224" i="1" s="1"/>
  <c r="AI225" i="1"/>
  <c r="AI224" i="1" s="1"/>
  <c r="AJ225" i="1"/>
  <c r="AJ224" i="1" s="1"/>
  <c r="AK225" i="1"/>
  <c r="AK224" i="1" s="1"/>
  <c r="AL225" i="1"/>
  <c r="AL224" i="1" s="1"/>
  <c r="AM225" i="1"/>
  <c r="AM224" i="1" s="1"/>
  <c r="AN225" i="1"/>
  <c r="AN224" i="1" s="1"/>
  <c r="AO225" i="1"/>
  <c r="AO224" i="1" s="1"/>
  <c r="AP225" i="1"/>
  <c r="AP224" i="1" s="1"/>
  <c r="AQ225" i="1"/>
  <c r="AQ224" i="1" s="1"/>
  <c r="AR225" i="1"/>
  <c r="AR224" i="1" s="1"/>
  <c r="AS225" i="1"/>
  <c r="AS224" i="1" s="1"/>
  <c r="N225" i="1"/>
  <c r="N224" i="1" s="1"/>
  <c r="O222" i="1"/>
  <c r="O221" i="1" s="1"/>
  <c r="R222" i="1"/>
  <c r="R221" i="1" s="1"/>
  <c r="S222" i="1"/>
  <c r="S221" i="1" s="1"/>
  <c r="T222" i="1"/>
  <c r="T221" i="1" s="1"/>
  <c r="U222" i="1"/>
  <c r="U221" i="1" s="1"/>
  <c r="V222" i="1"/>
  <c r="V221" i="1" s="1"/>
  <c r="W222" i="1"/>
  <c r="W221" i="1" s="1"/>
  <c r="X222" i="1"/>
  <c r="X221" i="1" s="1"/>
  <c r="Y222" i="1"/>
  <c r="Y221" i="1" s="1"/>
  <c r="Z222" i="1"/>
  <c r="Z221" i="1" s="1"/>
  <c r="AA222" i="1"/>
  <c r="AA221" i="1" s="1"/>
  <c r="AB222" i="1"/>
  <c r="AB221" i="1" s="1"/>
  <c r="AC222" i="1"/>
  <c r="AC221" i="1" s="1"/>
  <c r="AD222" i="1"/>
  <c r="AD221" i="1" s="1"/>
  <c r="AE222" i="1"/>
  <c r="AE221" i="1" s="1"/>
  <c r="AF222" i="1"/>
  <c r="AF221" i="1" s="1"/>
  <c r="AG222" i="1"/>
  <c r="AG221" i="1" s="1"/>
  <c r="AH222" i="1"/>
  <c r="AH221" i="1" s="1"/>
  <c r="AI222" i="1"/>
  <c r="AI221" i="1" s="1"/>
  <c r="AJ222" i="1"/>
  <c r="AJ221" i="1" s="1"/>
  <c r="AK222" i="1"/>
  <c r="AK221" i="1" s="1"/>
  <c r="AL222" i="1"/>
  <c r="AL221" i="1" s="1"/>
  <c r="AM222" i="1"/>
  <c r="AM221" i="1" s="1"/>
  <c r="AN222" i="1"/>
  <c r="AN221" i="1" s="1"/>
  <c r="AO222" i="1"/>
  <c r="AO221" i="1" s="1"/>
  <c r="AP222" i="1"/>
  <c r="AP221" i="1" s="1"/>
  <c r="AQ222" i="1"/>
  <c r="AQ221" i="1" s="1"/>
  <c r="AR222" i="1"/>
  <c r="AR221" i="1" s="1"/>
  <c r="AS222" i="1"/>
  <c r="AS221" i="1" s="1"/>
  <c r="N222" i="1"/>
  <c r="N221" i="1" s="1"/>
  <c r="O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N217" i="1"/>
  <c r="O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N219" i="1"/>
  <c r="O213" i="1"/>
  <c r="O212" i="1" s="1"/>
  <c r="O211" i="1" s="1"/>
  <c r="R213" i="1"/>
  <c r="R212" i="1" s="1"/>
  <c r="R211" i="1" s="1"/>
  <c r="S213" i="1"/>
  <c r="S212" i="1" s="1"/>
  <c r="S211" i="1" s="1"/>
  <c r="T213" i="1"/>
  <c r="T212" i="1" s="1"/>
  <c r="T211" i="1" s="1"/>
  <c r="U213" i="1"/>
  <c r="U212" i="1" s="1"/>
  <c r="U211" i="1" s="1"/>
  <c r="V213" i="1"/>
  <c r="V212" i="1" s="1"/>
  <c r="V211" i="1" s="1"/>
  <c r="Y213" i="1"/>
  <c r="Y212" i="1" s="1"/>
  <c r="Y211" i="1" s="1"/>
  <c r="Z213" i="1"/>
  <c r="Z212" i="1" s="1"/>
  <c r="Z211" i="1" s="1"/>
  <c r="AA213" i="1"/>
  <c r="AA212" i="1" s="1"/>
  <c r="AA211" i="1" s="1"/>
  <c r="AB213" i="1"/>
  <c r="AB212" i="1" s="1"/>
  <c r="AB211" i="1" s="1"/>
  <c r="AC213" i="1"/>
  <c r="AC212" i="1" s="1"/>
  <c r="AC211" i="1" s="1"/>
  <c r="AD213" i="1"/>
  <c r="AD212" i="1" s="1"/>
  <c r="AD211" i="1" s="1"/>
  <c r="M108" i="2" s="1"/>
  <c r="AE213" i="1"/>
  <c r="AE212" i="1" s="1"/>
  <c r="AE211" i="1" s="1"/>
  <c r="AF213" i="1"/>
  <c r="AF212" i="1" s="1"/>
  <c r="AF211" i="1" s="1"/>
  <c r="AG213" i="1"/>
  <c r="AG212" i="1" s="1"/>
  <c r="AG211" i="1" s="1"/>
  <c r="AH213" i="1"/>
  <c r="AH212" i="1" s="1"/>
  <c r="AH211" i="1" s="1"/>
  <c r="AI213" i="1"/>
  <c r="AI212" i="1" s="1"/>
  <c r="AI211" i="1" s="1"/>
  <c r="AJ213" i="1"/>
  <c r="AJ212" i="1" s="1"/>
  <c r="AJ211" i="1" s="1"/>
  <c r="AK213" i="1"/>
  <c r="AK212" i="1" s="1"/>
  <c r="AK211" i="1" s="1"/>
  <c r="J108" i="2" s="1"/>
  <c r="AL213" i="1"/>
  <c r="AL212" i="1" s="1"/>
  <c r="AL211" i="1" s="1"/>
  <c r="AM213" i="1"/>
  <c r="AM212" i="1" s="1"/>
  <c r="AM211" i="1" s="1"/>
  <c r="AN213" i="1"/>
  <c r="AN212" i="1" s="1"/>
  <c r="AN211" i="1" s="1"/>
  <c r="AO213" i="1"/>
  <c r="AO212" i="1" s="1"/>
  <c r="AO211" i="1" s="1"/>
  <c r="AP213" i="1"/>
  <c r="AP212" i="1" s="1"/>
  <c r="AP211" i="1" s="1"/>
  <c r="AQ213" i="1"/>
  <c r="AQ212" i="1" s="1"/>
  <c r="AQ211" i="1" s="1"/>
  <c r="AR213" i="1"/>
  <c r="AR212" i="1" s="1"/>
  <c r="AR211" i="1" s="1"/>
  <c r="AS213" i="1"/>
  <c r="AS212" i="1" s="1"/>
  <c r="AS211" i="1" s="1"/>
  <c r="P223" i="1"/>
  <c r="Q223" i="1" s="1"/>
  <c r="Q222" i="1" s="1"/>
  <c r="Q221" i="1" s="1"/>
  <c r="P220" i="1"/>
  <c r="Q220" i="1" s="1"/>
  <c r="Q219" i="1" s="1"/>
  <c r="P218" i="1"/>
  <c r="Q218" i="1" s="1"/>
  <c r="Q217" i="1" s="1"/>
  <c r="P214" i="1"/>
  <c r="P213" i="1" s="1"/>
  <c r="P212" i="1" s="1"/>
  <c r="P211" i="1" s="1"/>
  <c r="N213" i="1"/>
  <c r="N212" i="1" s="1"/>
  <c r="N211" i="1" s="1"/>
  <c r="L206" i="1"/>
  <c r="L205" i="1" s="1"/>
  <c r="L204" i="1" s="1"/>
  <c r="N206" i="1"/>
  <c r="N205" i="1" s="1"/>
  <c r="N204" i="1" s="1"/>
  <c r="O206" i="1"/>
  <c r="O205" i="1" s="1"/>
  <c r="O204" i="1" s="1"/>
  <c r="R206" i="1"/>
  <c r="R205" i="1" s="1"/>
  <c r="R204" i="1" s="1"/>
  <c r="S206" i="1"/>
  <c r="S205" i="1" s="1"/>
  <c r="S204" i="1" s="1"/>
  <c r="U206" i="1"/>
  <c r="U205" i="1" s="1"/>
  <c r="U204" i="1" s="1"/>
  <c r="V206" i="1"/>
  <c r="V205" i="1" s="1"/>
  <c r="V204" i="1" s="1"/>
  <c r="Y206" i="1"/>
  <c r="Y205" i="1" s="1"/>
  <c r="Y204" i="1" s="1"/>
  <c r="Z206" i="1"/>
  <c r="Z205" i="1" s="1"/>
  <c r="Z204" i="1" s="1"/>
  <c r="AB206" i="1"/>
  <c r="AB205" i="1" s="1"/>
  <c r="AB204" i="1" s="1"/>
  <c r="AC206" i="1"/>
  <c r="AC205" i="1" s="1"/>
  <c r="AC204" i="1" s="1"/>
  <c r="AF206" i="1"/>
  <c r="AF205" i="1" s="1"/>
  <c r="AF204" i="1" s="1"/>
  <c r="AG206" i="1"/>
  <c r="AG205" i="1" s="1"/>
  <c r="AG204" i="1" s="1"/>
  <c r="AI206" i="1"/>
  <c r="AI205" i="1" s="1"/>
  <c r="AI204" i="1" s="1"/>
  <c r="AJ206" i="1"/>
  <c r="AJ205" i="1" s="1"/>
  <c r="AJ204" i="1" s="1"/>
  <c r="AM206" i="1"/>
  <c r="AM205" i="1" s="1"/>
  <c r="AM204" i="1" s="1"/>
  <c r="AN206" i="1"/>
  <c r="AN205" i="1" s="1"/>
  <c r="AN204" i="1" s="1"/>
  <c r="AP206" i="1"/>
  <c r="AP205" i="1" s="1"/>
  <c r="AP204" i="1" s="1"/>
  <c r="AQ206" i="1"/>
  <c r="AQ205" i="1" s="1"/>
  <c r="AQ204" i="1" s="1"/>
  <c r="K206" i="1"/>
  <c r="K205" i="1" s="1"/>
  <c r="K204" i="1" s="1"/>
  <c r="P207" i="1"/>
  <c r="P206" i="1" s="1"/>
  <c r="P205" i="1" s="1"/>
  <c r="P204" i="1" s="1"/>
  <c r="M207" i="1"/>
  <c r="O202" i="1"/>
  <c r="O201" i="1" s="1"/>
  <c r="O200" i="1" s="1"/>
  <c r="R202" i="1"/>
  <c r="R201" i="1" s="1"/>
  <c r="R200" i="1" s="1"/>
  <c r="S202" i="1"/>
  <c r="S201" i="1" s="1"/>
  <c r="S200" i="1" s="1"/>
  <c r="U202" i="1"/>
  <c r="U201" i="1" s="1"/>
  <c r="U200" i="1" s="1"/>
  <c r="V202" i="1"/>
  <c r="V201" i="1" s="1"/>
  <c r="V200" i="1" s="1"/>
  <c r="Y202" i="1"/>
  <c r="Y201" i="1" s="1"/>
  <c r="Y200" i="1" s="1"/>
  <c r="Z202" i="1"/>
  <c r="Z201" i="1" s="1"/>
  <c r="Z200" i="1" s="1"/>
  <c r="AB202" i="1"/>
  <c r="AB201" i="1" s="1"/>
  <c r="AB200" i="1" s="1"/>
  <c r="AC202" i="1"/>
  <c r="AC201" i="1" s="1"/>
  <c r="AC200" i="1" s="1"/>
  <c r="AF202" i="1"/>
  <c r="AF201" i="1" s="1"/>
  <c r="AF200" i="1" s="1"/>
  <c r="AG202" i="1"/>
  <c r="AG201" i="1" s="1"/>
  <c r="AG200" i="1" s="1"/>
  <c r="AI202" i="1"/>
  <c r="AI201" i="1" s="1"/>
  <c r="AI200" i="1" s="1"/>
  <c r="AJ202" i="1"/>
  <c r="AJ201" i="1" s="1"/>
  <c r="AJ200" i="1" s="1"/>
  <c r="AM202" i="1"/>
  <c r="AM201" i="1" s="1"/>
  <c r="AM200" i="1" s="1"/>
  <c r="AN202" i="1"/>
  <c r="AN201" i="1" s="1"/>
  <c r="AN200" i="1" s="1"/>
  <c r="AP202" i="1"/>
  <c r="AP201" i="1" s="1"/>
  <c r="AP200" i="1" s="1"/>
  <c r="AQ202" i="1"/>
  <c r="AQ201" i="1" s="1"/>
  <c r="AQ200" i="1" s="1"/>
  <c r="K202" i="1"/>
  <c r="K201" i="1" s="1"/>
  <c r="K200" i="1" s="1"/>
  <c r="L202" i="1"/>
  <c r="L201" i="1" s="1"/>
  <c r="L200" i="1" s="1"/>
  <c r="N202" i="1"/>
  <c r="N201" i="1" s="1"/>
  <c r="N200" i="1" s="1"/>
  <c r="P203" i="1"/>
  <c r="P202" i="1" s="1"/>
  <c r="P201" i="1" s="1"/>
  <c r="P200" i="1" s="1"/>
  <c r="M203" i="1"/>
  <c r="M202" i="1" s="1"/>
  <c r="M201" i="1" s="1"/>
  <c r="M200" i="1" s="1"/>
  <c r="M199" i="1"/>
  <c r="M198" i="1" s="1"/>
  <c r="M197" i="1" s="1"/>
  <c r="M196" i="1"/>
  <c r="M195" i="1" s="1"/>
  <c r="M194" i="1"/>
  <c r="Q194" i="1" s="1"/>
  <c r="L198" i="1"/>
  <c r="L197" i="1" s="1"/>
  <c r="N198" i="1"/>
  <c r="N197" i="1" s="1"/>
  <c r="O198" i="1"/>
  <c r="O197" i="1" s="1"/>
  <c r="P198" i="1"/>
  <c r="P197" i="1" s="1"/>
  <c r="R198" i="1"/>
  <c r="R197" i="1" s="1"/>
  <c r="S198" i="1"/>
  <c r="S197" i="1" s="1"/>
  <c r="U198" i="1"/>
  <c r="U197" i="1" s="1"/>
  <c r="V198" i="1"/>
  <c r="V197" i="1" s="1"/>
  <c r="Y198" i="1"/>
  <c r="Y197" i="1" s="1"/>
  <c r="Z198" i="1"/>
  <c r="Z197" i="1" s="1"/>
  <c r="AB198" i="1"/>
  <c r="AB197" i="1" s="1"/>
  <c r="AC198" i="1"/>
  <c r="AC197" i="1" s="1"/>
  <c r="AF198" i="1"/>
  <c r="AF197" i="1" s="1"/>
  <c r="AG198" i="1"/>
  <c r="AG197" i="1" s="1"/>
  <c r="AI198" i="1"/>
  <c r="AI197" i="1" s="1"/>
  <c r="AJ198" i="1"/>
  <c r="AJ197" i="1" s="1"/>
  <c r="AM198" i="1"/>
  <c r="AM197" i="1" s="1"/>
  <c r="AN198" i="1"/>
  <c r="AN197" i="1" s="1"/>
  <c r="AP198" i="1"/>
  <c r="AP197" i="1" s="1"/>
  <c r="AQ198" i="1"/>
  <c r="AQ197" i="1" s="1"/>
  <c r="L195" i="1"/>
  <c r="N195" i="1"/>
  <c r="O195" i="1"/>
  <c r="P195" i="1"/>
  <c r="R195" i="1"/>
  <c r="S195" i="1"/>
  <c r="U195" i="1"/>
  <c r="V195" i="1"/>
  <c r="Y195" i="1"/>
  <c r="Z195" i="1"/>
  <c r="AB195" i="1"/>
  <c r="AC195" i="1"/>
  <c r="AF195" i="1"/>
  <c r="AG195" i="1"/>
  <c r="AI195" i="1"/>
  <c r="AJ195" i="1"/>
  <c r="AM195" i="1"/>
  <c r="AN195" i="1"/>
  <c r="AP195" i="1"/>
  <c r="AQ195" i="1"/>
  <c r="L193" i="1"/>
  <c r="N193" i="1"/>
  <c r="O193" i="1"/>
  <c r="P193" i="1"/>
  <c r="R193" i="1"/>
  <c r="S193" i="1"/>
  <c r="U193" i="1"/>
  <c r="V193" i="1"/>
  <c r="Y193" i="1"/>
  <c r="Z193" i="1"/>
  <c r="AB193" i="1"/>
  <c r="AC193" i="1"/>
  <c r="AF193" i="1"/>
  <c r="AG193" i="1"/>
  <c r="AI193" i="1"/>
  <c r="AJ193" i="1"/>
  <c r="AM193" i="1"/>
  <c r="AN193" i="1"/>
  <c r="AP193" i="1"/>
  <c r="AQ193" i="1"/>
  <c r="K198" i="1"/>
  <c r="K197" i="1" s="1"/>
  <c r="K193" i="1"/>
  <c r="K195" i="1"/>
  <c r="O184" i="1"/>
  <c r="O183" i="1" s="1"/>
  <c r="O182" i="1" s="1"/>
  <c r="R184" i="1"/>
  <c r="R183" i="1" s="1"/>
  <c r="R182" i="1" s="1"/>
  <c r="S184" i="1"/>
  <c r="S183" i="1" s="1"/>
  <c r="S182" i="1" s="1"/>
  <c r="U184" i="1"/>
  <c r="U183" i="1" s="1"/>
  <c r="U182" i="1" s="1"/>
  <c r="V184" i="1"/>
  <c r="V183" i="1" s="1"/>
  <c r="V182" i="1" s="1"/>
  <c r="Y184" i="1"/>
  <c r="Y183" i="1" s="1"/>
  <c r="Y182" i="1" s="1"/>
  <c r="Z184" i="1"/>
  <c r="Z183" i="1" s="1"/>
  <c r="Z182" i="1" s="1"/>
  <c r="AB184" i="1"/>
  <c r="AB183" i="1" s="1"/>
  <c r="AB182" i="1" s="1"/>
  <c r="AC184" i="1"/>
  <c r="AC183" i="1" s="1"/>
  <c r="AC182" i="1" s="1"/>
  <c r="AF184" i="1"/>
  <c r="AF183" i="1" s="1"/>
  <c r="AF182" i="1" s="1"/>
  <c r="AG184" i="1"/>
  <c r="AG183" i="1" s="1"/>
  <c r="AG182" i="1" s="1"/>
  <c r="AI184" i="1"/>
  <c r="AI183" i="1" s="1"/>
  <c r="AI182" i="1" s="1"/>
  <c r="AJ184" i="1"/>
  <c r="AJ183" i="1" s="1"/>
  <c r="AJ182" i="1" s="1"/>
  <c r="AM184" i="1"/>
  <c r="AM183" i="1" s="1"/>
  <c r="AM182" i="1" s="1"/>
  <c r="AN184" i="1"/>
  <c r="AN183" i="1" s="1"/>
  <c r="AN182" i="1" s="1"/>
  <c r="AP184" i="1"/>
  <c r="AP183" i="1" s="1"/>
  <c r="AP182" i="1" s="1"/>
  <c r="AQ184" i="1"/>
  <c r="AQ183" i="1" s="1"/>
  <c r="AQ182" i="1" s="1"/>
  <c r="K184" i="1"/>
  <c r="K183" i="1" s="1"/>
  <c r="K182" i="1" s="1"/>
  <c r="L184" i="1"/>
  <c r="L183" i="1" s="1"/>
  <c r="L182" i="1" s="1"/>
  <c r="N184" i="1"/>
  <c r="N183" i="1" s="1"/>
  <c r="N182" i="1" s="1"/>
  <c r="L180" i="1"/>
  <c r="L179" i="1" s="1"/>
  <c r="N180" i="1"/>
  <c r="N179" i="1" s="1"/>
  <c r="O180" i="1"/>
  <c r="O179" i="1" s="1"/>
  <c r="R180" i="1"/>
  <c r="R179" i="1" s="1"/>
  <c r="S180" i="1"/>
  <c r="S179" i="1" s="1"/>
  <c r="U180" i="1"/>
  <c r="U179" i="1" s="1"/>
  <c r="V180" i="1"/>
  <c r="V179" i="1" s="1"/>
  <c r="Y180" i="1"/>
  <c r="Y179" i="1" s="1"/>
  <c r="Z180" i="1"/>
  <c r="Z179" i="1" s="1"/>
  <c r="AB180" i="1"/>
  <c r="AB179" i="1" s="1"/>
  <c r="AC180" i="1"/>
  <c r="AC179" i="1" s="1"/>
  <c r="AF180" i="1"/>
  <c r="AF179" i="1" s="1"/>
  <c r="AG180" i="1"/>
  <c r="AG179" i="1" s="1"/>
  <c r="AI180" i="1"/>
  <c r="AI179" i="1" s="1"/>
  <c r="AJ180" i="1"/>
  <c r="AJ179" i="1" s="1"/>
  <c r="AM180" i="1"/>
  <c r="AM179" i="1" s="1"/>
  <c r="AN180" i="1"/>
  <c r="AN179" i="1" s="1"/>
  <c r="AP180" i="1"/>
  <c r="AP179" i="1" s="1"/>
  <c r="AQ180" i="1"/>
  <c r="AQ179" i="1" s="1"/>
  <c r="L177" i="1"/>
  <c r="L176" i="1" s="1"/>
  <c r="N177" i="1"/>
  <c r="N176" i="1" s="1"/>
  <c r="O177" i="1"/>
  <c r="O176" i="1" s="1"/>
  <c r="R177" i="1"/>
  <c r="R176" i="1" s="1"/>
  <c r="S177" i="1"/>
  <c r="S176" i="1" s="1"/>
  <c r="U177" i="1"/>
  <c r="U176" i="1" s="1"/>
  <c r="V177" i="1"/>
  <c r="V176" i="1" s="1"/>
  <c r="Y177" i="1"/>
  <c r="Y176" i="1" s="1"/>
  <c r="Z177" i="1"/>
  <c r="Z176" i="1" s="1"/>
  <c r="AB177" i="1"/>
  <c r="AB176" i="1" s="1"/>
  <c r="AC177" i="1"/>
  <c r="AC176" i="1" s="1"/>
  <c r="AF177" i="1"/>
  <c r="AF176" i="1" s="1"/>
  <c r="AG177" i="1"/>
  <c r="AG176" i="1" s="1"/>
  <c r="AI177" i="1"/>
  <c r="AI176" i="1" s="1"/>
  <c r="AJ177" i="1"/>
  <c r="AJ176" i="1" s="1"/>
  <c r="AM177" i="1"/>
  <c r="AM176" i="1" s="1"/>
  <c r="AN177" i="1"/>
  <c r="AN176" i="1" s="1"/>
  <c r="AP177" i="1"/>
  <c r="AP176" i="1" s="1"/>
  <c r="AQ177" i="1"/>
  <c r="AQ176" i="1" s="1"/>
  <c r="BG181" i="1"/>
  <c r="AX181" i="1"/>
  <c r="AX180" i="1" s="1"/>
  <c r="AX179" i="1" s="1"/>
  <c r="AW181" i="1"/>
  <c r="AU181" i="1"/>
  <c r="AU180" i="1" s="1"/>
  <c r="AU179" i="1" s="1"/>
  <c r="AT181" i="1"/>
  <c r="AR181" i="1"/>
  <c r="AR180" i="1" s="1"/>
  <c r="AR179" i="1" s="1"/>
  <c r="AO181" i="1"/>
  <c r="AK181" i="1"/>
  <c r="AK180" i="1" s="1"/>
  <c r="AK179" i="1" s="1"/>
  <c r="AH181" i="1"/>
  <c r="AH180" i="1" s="1"/>
  <c r="AH179" i="1" s="1"/>
  <c r="AD181" i="1"/>
  <c r="AD180" i="1" s="1"/>
  <c r="AD179" i="1" s="1"/>
  <c r="AA181" i="1"/>
  <c r="AA180" i="1" s="1"/>
  <c r="AA179" i="1" s="1"/>
  <c r="W181" i="1"/>
  <c r="W180" i="1" s="1"/>
  <c r="W179" i="1" s="1"/>
  <c r="T181" i="1"/>
  <c r="T180" i="1" s="1"/>
  <c r="T179" i="1" s="1"/>
  <c r="P181" i="1"/>
  <c r="P180" i="1" s="1"/>
  <c r="P179" i="1" s="1"/>
  <c r="M181" i="1"/>
  <c r="K180" i="1"/>
  <c r="K179" i="1" s="1"/>
  <c r="K177" i="1"/>
  <c r="K176" i="1" s="1"/>
  <c r="BG178" i="1"/>
  <c r="AX178" i="1"/>
  <c r="AX177" i="1" s="1"/>
  <c r="AX176" i="1" s="1"/>
  <c r="AW178" i="1"/>
  <c r="AW177" i="1" s="1"/>
  <c r="AW176" i="1" s="1"/>
  <c r="AU178" i="1"/>
  <c r="AU177" i="1" s="1"/>
  <c r="AU176" i="1" s="1"/>
  <c r="AT178" i="1"/>
  <c r="AT177" i="1" s="1"/>
  <c r="AT176" i="1" s="1"/>
  <c r="AR178" i="1"/>
  <c r="AR177" i="1" s="1"/>
  <c r="AR176" i="1" s="1"/>
  <c r="AO178" i="1"/>
  <c r="AO177" i="1" s="1"/>
  <c r="AO176" i="1" s="1"/>
  <c r="AK178" i="1"/>
  <c r="AK177" i="1" s="1"/>
  <c r="AK176" i="1" s="1"/>
  <c r="AH178" i="1"/>
  <c r="AH177" i="1" s="1"/>
  <c r="AH176" i="1" s="1"/>
  <c r="AD178" i="1"/>
  <c r="AD177" i="1" s="1"/>
  <c r="AD176" i="1" s="1"/>
  <c r="AA178" i="1"/>
  <c r="AA177" i="1" s="1"/>
  <c r="AA176" i="1" s="1"/>
  <c r="W178" i="1"/>
  <c r="W177" i="1" s="1"/>
  <c r="W176" i="1" s="1"/>
  <c r="T178" i="1"/>
  <c r="T177" i="1" s="1"/>
  <c r="T176" i="1" s="1"/>
  <c r="P178" i="1"/>
  <c r="P177" i="1" s="1"/>
  <c r="P176" i="1" s="1"/>
  <c r="M178" i="1"/>
  <c r="L149" i="1"/>
  <c r="M149" i="1"/>
  <c r="O170" i="1"/>
  <c r="O169" i="1" s="1"/>
  <c r="R170" i="1"/>
  <c r="R169" i="1" s="1"/>
  <c r="S170" i="1"/>
  <c r="S169" i="1" s="1"/>
  <c r="U170" i="1"/>
  <c r="U169" i="1" s="1"/>
  <c r="V170" i="1"/>
  <c r="V169" i="1" s="1"/>
  <c r="Y170" i="1"/>
  <c r="Y169" i="1" s="1"/>
  <c r="Z170" i="1"/>
  <c r="Z169" i="1" s="1"/>
  <c r="AB170" i="1"/>
  <c r="AB169" i="1" s="1"/>
  <c r="AC170" i="1"/>
  <c r="AC169" i="1" s="1"/>
  <c r="AF170" i="1"/>
  <c r="AF169" i="1" s="1"/>
  <c r="AG170" i="1"/>
  <c r="AG169" i="1" s="1"/>
  <c r="AI170" i="1"/>
  <c r="AI169" i="1" s="1"/>
  <c r="AJ170" i="1"/>
  <c r="AJ169" i="1" s="1"/>
  <c r="AM170" i="1"/>
  <c r="AM169" i="1" s="1"/>
  <c r="AN170" i="1"/>
  <c r="AN169" i="1" s="1"/>
  <c r="AP170" i="1"/>
  <c r="AP169" i="1" s="1"/>
  <c r="AQ170" i="1"/>
  <c r="AQ169" i="1" s="1"/>
  <c r="N170" i="1"/>
  <c r="N169" i="1" s="1"/>
  <c r="O167" i="1"/>
  <c r="O166" i="1" s="1"/>
  <c r="R167" i="1"/>
  <c r="R166" i="1" s="1"/>
  <c r="S167" i="1"/>
  <c r="S166" i="1" s="1"/>
  <c r="U167" i="1"/>
  <c r="U166" i="1" s="1"/>
  <c r="V167" i="1"/>
  <c r="V166" i="1" s="1"/>
  <c r="Y167" i="1"/>
  <c r="Y166" i="1" s="1"/>
  <c r="Z167" i="1"/>
  <c r="Z166" i="1" s="1"/>
  <c r="AB167" i="1"/>
  <c r="AB166" i="1" s="1"/>
  <c r="AC167" i="1"/>
  <c r="AC166" i="1" s="1"/>
  <c r="AF167" i="1"/>
  <c r="AF166" i="1" s="1"/>
  <c r="AG167" i="1"/>
  <c r="AG166" i="1" s="1"/>
  <c r="AI167" i="1"/>
  <c r="AI166" i="1" s="1"/>
  <c r="AJ167" i="1"/>
  <c r="AJ166" i="1" s="1"/>
  <c r="AM167" i="1"/>
  <c r="AM166" i="1" s="1"/>
  <c r="AN167" i="1"/>
  <c r="AN166" i="1" s="1"/>
  <c r="AP167" i="1"/>
  <c r="AP166" i="1" s="1"/>
  <c r="AQ167" i="1"/>
  <c r="AQ166" i="1" s="1"/>
  <c r="N167" i="1"/>
  <c r="N166" i="1" s="1"/>
  <c r="O164" i="1"/>
  <c r="O163" i="1" s="1"/>
  <c r="R164" i="1"/>
  <c r="R163" i="1" s="1"/>
  <c r="S164" i="1"/>
  <c r="S163" i="1" s="1"/>
  <c r="U164" i="1"/>
  <c r="U163" i="1" s="1"/>
  <c r="V164" i="1"/>
  <c r="V163" i="1" s="1"/>
  <c r="Y164" i="1"/>
  <c r="Y163" i="1" s="1"/>
  <c r="Z164" i="1"/>
  <c r="Z163" i="1" s="1"/>
  <c r="AB164" i="1"/>
  <c r="AB163" i="1" s="1"/>
  <c r="AC164" i="1"/>
  <c r="AC163" i="1" s="1"/>
  <c r="AF164" i="1"/>
  <c r="AF163" i="1" s="1"/>
  <c r="AG164" i="1"/>
  <c r="AG163" i="1" s="1"/>
  <c r="AI164" i="1"/>
  <c r="AI163" i="1" s="1"/>
  <c r="AJ164" i="1"/>
  <c r="AJ163" i="1" s="1"/>
  <c r="AM164" i="1"/>
  <c r="AM163" i="1" s="1"/>
  <c r="AN164" i="1"/>
  <c r="AN163" i="1" s="1"/>
  <c r="AP164" i="1"/>
  <c r="AP163" i="1" s="1"/>
  <c r="AQ164" i="1"/>
  <c r="AQ163" i="1" s="1"/>
  <c r="N164" i="1"/>
  <c r="N163" i="1" s="1"/>
  <c r="O161" i="1"/>
  <c r="O160" i="1" s="1"/>
  <c r="R161" i="1"/>
  <c r="R160" i="1" s="1"/>
  <c r="S161" i="1"/>
  <c r="S160" i="1" s="1"/>
  <c r="U161" i="1"/>
  <c r="U160" i="1" s="1"/>
  <c r="V161" i="1"/>
  <c r="V160" i="1" s="1"/>
  <c r="Y161" i="1"/>
  <c r="Y160" i="1" s="1"/>
  <c r="Z161" i="1"/>
  <c r="Z160" i="1" s="1"/>
  <c r="AB161" i="1"/>
  <c r="AB160" i="1" s="1"/>
  <c r="AC161" i="1"/>
  <c r="AC160" i="1" s="1"/>
  <c r="AF161" i="1"/>
  <c r="AF160" i="1" s="1"/>
  <c r="AG161" i="1"/>
  <c r="AG160" i="1" s="1"/>
  <c r="AI161" i="1"/>
  <c r="AI160" i="1" s="1"/>
  <c r="AJ161" i="1"/>
  <c r="AJ160" i="1" s="1"/>
  <c r="AM161" i="1"/>
  <c r="AM160" i="1" s="1"/>
  <c r="AN161" i="1"/>
  <c r="AN160" i="1" s="1"/>
  <c r="AP161" i="1"/>
  <c r="AP160" i="1" s="1"/>
  <c r="AQ161" i="1"/>
  <c r="AQ160" i="1" s="1"/>
  <c r="N161" i="1"/>
  <c r="N160" i="1" s="1"/>
  <c r="O157" i="1"/>
  <c r="O156" i="1" s="1"/>
  <c r="O155" i="1" s="1"/>
  <c r="R157" i="1"/>
  <c r="R156" i="1" s="1"/>
  <c r="R155" i="1" s="1"/>
  <c r="S157" i="1"/>
  <c r="S156" i="1" s="1"/>
  <c r="S155" i="1" s="1"/>
  <c r="U157" i="1"/>
  <c r="U156" i="1" s="1"/>
  <c r="U155" i="1" s="1"/>
  <c r="V157" i="1"/>
  <c r="V156" i="1" s="1"/>
  <c r="V155" i="1" s="1"/>
  <c r="Y157" i="1"/>
  <c r="Y156" i="1" s="1"/>
  <c r="Y155" i="1" s="1"/>
  <c r="Z157" i="1"/>
  <c r="Z156" i="1" s="1"/>
  <c r="Z155" i="1" s="1"/>
  <c r="AB157" i="1"/>
  <c r="AB156" i="1" s="1"/>
  <c r="AB155" i="1" s="1"/>
  <c r="AC157" i="1"/>
  <c r="AC156" i="1" s="1"/>
  <c r="AC155" i="1" s="1"/>
  <c r="AF157" i="1"/>
  <c r="AF156" i="1" s="1"/>
  <c r="AF155" i="1" s="1"/>
  <c r="AG157" i="1"/>
  <c r="AG156" i="1" s="1"/>
  <c r="AG155" i="1" s="1"/>
  <c r="AI157" i="1"/>
  <c r="AI156" i="1" s="1"/>
  <c r="AI155" i="1" s="1"/>
  <c r="AJ157" i="1"/>
  <c r="AJ156" i="1" s="1"/>
  <c r="AJ155" i="1" s="1"/>
  <c r="AM157" i="1"/>
  <c r="AM156" i="1" s="1"/>
  <c r="AM155" i="1" s="1"/>
  <c r="AN157" i="1"/>
  <c r="AN156" i="1" s="1"/>
  <c r="AN155" i="1" s="1"/>
  <c r="AP157" i="1"/>
  <c r="AP156" i="1" s="1"/>
  <c r="AP155" i="1" s="1"/>
  <c r="AQ157" i="1"/>
  <c r="AQ156" i="1" s="1"/>
  <c r="AQ155" i="1" s="1"/>
  <c r="O153" i="1"/>
  <c r="O152" i="1" s="1"/>
  <c r="O151" i="1" s="1"/>
  <c r="R153" i="1"/>
  <c r="R152" i="1" s="1"/>
  <c r="R151" i="1" s="1"/>
  <c r="S153" i="1"/>
  <c r="S152" i="1" s="1"/>
  <c r="S151" i="1" s="1"/>
  <c r="U153" i="1"/>
  <c r="U152" i="1" s="1"/>
  <c r="U151" i="1" s="1"/>
  <c r="V153" i="1"/>
  <c r="V152" i="1" s="1"/>
  <c r="V151" i="1" s="1"/>
  <c r="Y153" i="1"/>
  <c r="Y152" i="1" s="1"/>
  <c r="Y151" i="1" s="1"/>
  <c r="Z153" i="1"/>
  <c r="Z152" i="1" s="1"/>
  <c r="Z151" i="1" s="1"/>
  <c r="AB153" i="1"/>
  <c r="AB152" i="1" s="1"/>
  <c r="AB151" i="1" s="1"/>
  <c r="AC153" i="1"/>
  <c r="AC152" i="1" s="1"/>
  <c r="AC151" i="1" s="1"/>
  <c r="AF153" i="1"/>
  <c r="AF152" i="1" s="1"/>
  <c r="AF151" i="1" s="1"/>
  <c r="AG153" i="1"/>
  <c r="AG152" i="1" s="1"/>
  <c r="AG151" i="1" s="1"/>
  <c r="AI153" i="1"/>
  <c r="AI152" i="1" s="1"/>
  <c r="AI151" i="1" s="1"/>
  <c r="AJ153" i="1"/>
  <c r="AJ152" i="1" s="1"/>
  <c r="AJ151" i="1" s="1"/>
  <c r="AM153" i="1"/>
  <c r="AM152" i="1" s="1"/>
  <c r="AM151" i="1" s="1"/>
  <c r="AN153" i="1"/>
  <c r="AN152" i="1" s="1"/>
  <c r="AN151" i="1" s="1"/>
  <c r="AP153" i="1"/>
  <c r="AP152" i="1" s="1"/>
  <c r="AP151" i="1" s="1"/>
  <c r="AQ153" i="1"/>
  <c r="AQ152" i="1" s="1"/>
  <c r="AQ151" i="1" s="1"/>
  <c r="N153" i="1"/>
  <c r="N152" i="1" s="1"/>
  <c r="N151" i="1" s="1"/>
  <c r="N157" i="1"/>
  <c r="N156" i="1" s="1"/>
  <c r="N155" i="1" s="1"/>
  <c r="P171" i="1"/>
  <c r="Q171" i="1" s="1"/>
  <c r="Q170" i="1" s="1"/>
  <c r="Q169" i="1" s="1"/>
  <c r="P168" i="1"/>
  <c r="Q168" i="1" s="1"/>
  <c r="Q167" i="1" s="1"/>
  <c r="Q166" i="1" s="1"/>
  <c r="P165" i="1"/>
  <c r="Q165" i="1" s="1"/>
  <c r="Q164" i="1" s="1"/>
  <c r="Q163" i="1" s="1"/>
  <c r="P162" i="1"/>
  <c r="Q162" i="1" s="1"/>
  <c r="Q161" i="1" s="1"/>
  <c r="Q160" i="1" s="1"/>
  <c r="P158" i="1"/>
  <c r="Q158" i="1" s="1"/>
  <c r="Q157" i="1" s="1"/>
  <c r="Q156" i="1" s="1"/>
  <c r="Q155" i="1" s="1"/>
  <c r="P154" i="1"/>
  <c r="Q154" i="1" s="1"/>
  <c r="Q153" i="1" s="1"/>
  <c r="Q152" i="1" s="1"/>
  <c r="Q151" i="1" s="1"/>
  <c r="K107" i="1"/>
  <c r="L107" i="1"/>
  <c r="M107" i="1"/>
  <c r="O147" i="1"/>
  <c r="O146" i="1" s="1"/>
  <c r="O145" i="1" s="1"/>
  <c r="R147" i="1"/>
  <c r="R146" i="1" s="1"/>
  <c r="R145" i="1" s="1"/>
  <c r="S147" i="1"/>
  <c r="S146" i="1" s="1"/>
  <c r="S145" i="1" s="1"/>
  <c r="U147" i="1"/>
  <c r="U146" i="1" s="1"/>
  <c r="U145" i="1" s="1"/>
  <c r="V147" i="1"/>
  <c r="V146" i="1" s="1"/>
  <c r="V145" i="1" s="1"/>
  <c r="Y147" i="1"/>
  <c r="Y146" i="1" s="1"/>
  <c r="Y145" i="1" s="1"/>
  <c r="Z147" i="1"/>
  <c r="Z146" i="1" s="1"/>
  <c r="Z145" i="1" s="1"/>
  <c r="AB147" i="1"/>
  <c r="AB146" i="1" s="1"/>
  <c r="AB145" i="1" s="1"/>
  <c r="AC147" i="1"/>
  <c r="AC146" i="1" s="1"/>
  <c r="AC145" i="1" s="1"/>
  <c r="AF147" i="1"/>
  <c r="AF146" i="1" s="1"/>
  <c r="AF145" i="1" s="1"/>
  <c r="AG147" i="1"/>
  <c r="AG146" i="1" s="1"/>
  <c r="AG145" i="1" s="1"/>
  <c r="AI147" i="1"/>
  <c r="AI146" i="1" s="1"/>
  <c r="AI145" i="1" s="1"/>
  <c r="AJ147" i="1"/>
  <c r="AJ146" i="1" s="1"/>
  <c r="AJ145" i="1" s="1"/>
  <c r="AM147" i="1"/>
  <c r="AM146" i="1" s="1"/>
  <c r="AM145" i="1" s="1"/>
  <c r="AN147" i="1"/>
  <c r="AN146" i="1" s="1"/>
  <c r="AN145" i="1" s="1"/>
  <c r="AP147" i="1"/>
  <c r="AP146" i="1" s="1"/>
  <c r="AP145" i="1" s="1"/>
  <c r="AQ147" i="1"/>
  <c r="AQ146" i="1" s="1"/>
  <c r="AQ145" i="1" s="1"/>
  <c r="N147" i="1"/>
  <c r="N146" i="1" s="1"/>
  <c r="N145" i="1" s="1"/>
  <c r="P148" i="1"/>
  <c r="Q148" i="1" s="1"/>
  <c r="Q147" i="1" s="1"/>
  <c r="Q146" i="1" s="1"/>
  <c r="Q145" i="1" s="1"/>
  <c r="O143" i="1"/>
  <c r="O142" i="1" s="1"/>
  <c r="R143" i="1"/>
  <c r="R142" i="1" s="1"/>
  <c r="S143" i="1"/>
  <c r="S142" i="1" s="1"/>
  <c r="U143" i="1"/>
  <c r="U142" i="1" s="1"/>
  <c r="V143" i="1"/>
  <c r="V142" i="1" s="1"/>
  <c r="Y143" i="1"/>
  <c r="Y142" i="1" s="1"/>
  <c r="Z143" i="1"/>
  <c r="Z142" i="1" s="1"/>
  <c r="AB143" i="1"/>
  <c r="AB142" i="1" s="1"/>
  <c r="AC143" i="1"/>
  <c r="AC142" i="1" s="1"/>
  <c r="AF143" i="1"/>
  <c r="AF142" i="1" s="1"/>
  <c r="AG143" i="1"/>
  <c r="AG142" i="1" s="1"/>
  <c r="AI143" i="1"/>
  <c r="AI142" i="1" s="1"/>
  <c r="AJ143" i="1"/>
  <c r="AJ142" i="1" s="1"/>
  <c r="AM143" i="1"/>
  <c r="AM142" i="1" s="1"/>
  <c r="AN143" i="1"/>
  <c r="AN142" i="1" s="1"/>
  <c r="AP143" i="1"/>
  <c r="AP142" i="1" s="1"/>
  <c r="AQ143" i="1"/>
  <c r="AQ142" i="1" s="1"/>
  <c r="N143" i="1"/>
  <c r="N142" i="1" s="1"/>
  <c r="O140" i="1"/>
  <c r="R140" i="1"/>
  <c r="S140" i="1"/>
  <c r="U140" i="1"/>
  <c r="V140" i="1"/>
  <c r="Y140" i="1"/>
  <c r="Z140" i="1"/>
  <c r="AB140" i="1"/>
  <c r="AC140" i="1"/>
  <c r="AF140" i="1"/>
  <c r="AG140" i="1"/>
  <c r="AI140" i="1"/>
  <c r="AJ140" i="1"/>
  <c r="AM140" i="1"/>
  <c r="AN140" i="1"/>
  <c r="AP140" i="1"/>
  <c r="AQ140" i="1"/>
  <c r="N140" i="1"/>
  <c r="O138" i="1"/>
  <c r="R138" i="1"/>
  <c r="S138" i="1"/>
  <c r="U138" i="1"/>
  <c r="V138" i="1"/>
  <c r="Y138" i="1"/>
  <c r="Z138" i="1"/>
  <c r="AB138" i="1"/>
  <c r="AC138" i="1"/>
  <c r="AF138" i="1"/>
  <c r="AG138" i="1"/>
  <c r="AI138" i="1"/>
  <c r="AJ138" i="1"/>
  <c r="AM138" i="1"/>
  <c r="AN138" i="1"/>
  <c r="AP138" i="1"/>
  <c r="AQ138" i="1"/>
  <c r="N138" i="1"/>
  <c r="O136" i="1"/>
  <c r="R136" i="1"/>
  <c r="S136" i="1"/>
  <c r="U136" i="1"/>
  <c r="V136" i="1"/>
  <c r="Y136" i="1"/>
  <c r="Z136" i="1"/>
  <c r="AB136" i="1"/>
  <c r="AC136" i="1"/>
  <c r="AF136" i="1"/>
  <c r="AG136" i="1"/>
  <c r="AI136" i="1"/>
  <c r="AJ136" i="1"/>
  <c r="AM136" i="1"/>
  <c r="AN136" i="1"/>
  <c r="AP136" i="1"/>
  <c r="AQ136" i="1"/>
  <c r="N136" i="1"/>
  <c r="P144" i="1"/>
  <c r="Q144" i="1" s="1"/>
  <c r="Q143" i="1" s="1"/>
  <c r="Q142" i="1" s="1"/>
  <c r="P141" i="1"/>
  <c r="Q141" i="1" s="1"/>
  <c r="Q140" i="1" s="1"/>
  <c r="P139" i="1"/>
  <c r="Q139" i="1" s="1"/>
  <c r="Q138" i="1" s="1"/>
  <c r="P137" i="1"/>
  <c r="Q137" i="1" s="1"/>
  <c r="Q136" i="1" s="1"/>
  <c r="P134" i="1"/>
  <c r="Q134" i="1" s="1"/>
  <c r="Q133" i="1" s="1"/>
  <c r="Q132" i="1" s="1"/>
  <c r="O133" i="1"/>
  <c r="O132" i="1" s="1"/>
  <c r="R133" i="1"/>
  <c r="R132" i="1" s="1"/>
  <c r="S133" i="1"/>
  <c r="S132" i="1" s="1"/>
  <c r="U133" i="1"/>
  <c r="U132" i="1" s="1"/>
  <c r="V133" i="1"/>
  <c r="V132" i="1" s="1"/>
  <c r="Y133" i="1"/>
  <c r="Y132" i="1" s="1"/>
  <c r="Z133" i="1"/>
  <c r="Z132" i="1" s="1"/>
  <c r="AB133" i="1"/>
  <c r="AB132" i="1" s="1"/>
  <c r="AC133" i="1"/>
  <c r="AC132" i="1" s="1"/>
  <c r="AF133" i="1"/>
  <c r="AF132" i="1" s="1"/>
  <c r="AG133" i="1"/>
  <c r="AG132" i="1" s="1"/>
  <c r="AI133" i="1"/>
  <c r="AI132" i="1" s="1"/>
  <c r="AJ133" i="1"/>
  <c r="AJ132" i="1" s="1"/>
  <c r="AM133" i="1"/>
  <c r="AM132" i="1" s="1"/>
  <c r="AN133" i="1"/>
  <c r="AN132" i="1" s="1"/>
  <c r="AP133" i="1"/>
  <c r="AP132" i="1" s="1"/>
  <c r="AQ133" i="1"/>
  <c r="AQ132" i="1" s="1"/>
  <c r="N133" i="1"/>
  <c r="N132" i="1" s="1"/>
  <c r="BG134" i="1"/>
  <c r="AX134" i="1"/>
  <c r="AX133" i="1" s="1"/>
  <c r="AX132" i="1" s="1"/>
  <c r="AW134" i="1"/>
  <c r="AU134" i="1"/>
  <c r="AU133" i="1" s="1"/>
  <c r="AU132" i="1" s="1"/>
  <c r="AT134" i="1"/>
  <c r="AT133" i="1" s="1"/>
  <c r="AT132" i="1" s="1"/>
  <c r="AR134" i="1"/>
  <c r="AR133" i="1" s="1"/>
  <c r="AR132" i="1" s="1"/>
  <c r="AO134" i="1"/>
  <c r="AK134" i="1"/>
  <c r="AK133" i="1" s="1"/>
  <c r="AK132" i="1" s="1"/>
  <c r="AH134" i="1"/>
  <c r="AD134" i="1"/>
  <c r="AD133" i="1" s="1"/>
  <c r="AD132" i="1" s="1"/>
  <c r="AA134" i="1"/>
  <c r="AA133" i="1" s="1"/>
  <c r="AA132" i="1" s="1"/>
  <c r="W134" i="1"/>
  <c r="W133" i="1" s="1"/>
  <c r="W132" i="1" s="1"/>
  <c r="T134" i="1"/>
  <c r="T133" i="1" s="1"/>
  <c r="T132" i="1" s="1"/>
  <c r="O126" i="1"/>
  <c r="O125" i="1" s="1"/>
  <c r="R126" i="1"/>
  <c r="R125" i="1" s="1"/>
  <c r="S126" i="1"/>
  <c r="S125" i="1" s="1"/>
  <c r="U126" i="1"/>
  <c r="U125" i="1" s="1"/>
  <c r="V126" i="1"/>
  <c r="V125" i="1" s="1"/>
  <c r="Y126" i="1"/>
  <c r="Y125" i="1" s="1"/>
  <c r="Z126" i="1"/>
  <c r="Z125" i="1" s="1"/>
  <c r="AB126" i="1"/>
  <c r="AB125" i="1" s="1"/>
  <c r="AC126" i="1"/>
  <c r="AC125" i="1" s="1"/>
  <c r="AF126" i="1"/>
  <c r="AF125" i="1" s="1"/>
  <c r="AG126" i="1"/>
  <c r="AG125" i="1" s="1"/>
  <c r="AI126" i="1"/>
  <c r="AI125" i="1" s="1"/>
  <c r="AJ126" i="1"/>
  <c r="AJ125" i="1" s="1"/>
  <c r="AM126" i="1"/>
  <c r="AM125" i="1" s="1"/>
  <c r="AN126" i="1"/>
  <c r="AN125" i="1" s="1"/>
  <c r="AP126" i="1"/>
  <c r="AP125" i="1" s="1"/>
  <c r="AQ126" i="1"/>
  <c r="AQ125" i="1" s="1"/>
  <c r="N126" i="1"/>
  <c r="N125" i="1" s="1"/>
  <c r="P127" i="1"/>
  <c r="Q127" i="1" s="1"/>
  <c r="Q126" i="1" s="1"/>
  <c r="Q125" i="1" s="1"/>
  <c r="P124" i="1"/>
  <c r="Q124" i="1" s="1"/>
  <c r="Q123" i="1" s="1"/>
  <c r="Q120" i="1" s="1"/>
  <c r="O123" i="1"/>
  <c r="O120" i="1" s="1"/>
  <c r="R123" i="1"/>
  <c r="R120" i="1" s="1"/>
  <c r="S123" i="1"/>
  <c r="S120" i="1" s="1"/>
  <c r="U123" i="1"/>
  <c r="U120" i="1" s="1"/>
  <c r="V123" i="1"/>
  <c r="V120" i="1" s="1"/>
  <c r="Y123" i="1"/>
  <c r="Y120" i="1" s="1"/>
  <c r="Z123" i="1"/>
  <c r="Z120" i="1" s="1"/>
  <c r="AB123" i="1"/>
  <c r="AB120" i="1" s="1"/>
  <c r="AC123" i="1"/>
  <c r="AC120" i="1" s="1"/>
  <c r="AF123" i="1"/>
  <c r="AF120" i="1" s="1"/>
  <c r="AG123" i="1"/>
  <c r="AG120" i="1" s="1"/>
  <c r="AI123" i="1"/>
  <c r="AI120" i="1" s="1"/>
  <c r="AJ123" i="1"/>
  <c r="AJ120" i="1" s="1"/>
  <c r="AM123" i="1"/>
  <c r="AM120" i="1" s="1"/>
  <c r="AN123" i="1"/>
  <c r="AN120" i="1" s="1"/>
  <c r="AP123" i="1"/>
  <c r="AP120" i="1" s="1"/>
  <c r="AQ123" i="1"/>
  <c r="AQ120" i="1" s="1"/>
  <c r="N123" i="1"/>
  <c r="N120" i="1" s="1"/>
  <c r="O118" i="1"/>
  <c r="R118" i="1"/>
  <c r="S118" i="1"/>
  <c r="U118" i="1"/>
  <c r="V118" i="1"/>
  <c r="Y118" i="1"/>
  <c r="Z118" i="1"/>
  <c r="AB118" i="1"/>
  <c r="AC118" i="1"/>
  <c r="AF118" i="1"/>
  <c r="AG118" i="1"/>
  <c r="AI118" i="1"/>
  <c r="AJ118" i="1"/>
  <c r="AM118" i="1"/>
  <c r="AN118" i="1"/>
  <c r="AP118" i="1"/>
  <c r="AQ118" i="1"/>
  <c r="O114" i="1"/>
  <c r="R114" i="1"/>
  <c r="S114" i="1"/>
  <c r="S113" i="1" s="1"/>
  <c r="U114" i="1"/>
  <c r="V114" i="1"/>
  <c r="V113" i="1" s="1"/>
  <c r="V112" i="1" s="1"/>
  <c r="Y114" i="1"/>
  <c r="Z114" i="1"/>
  <c r="AB114" i="1"/>
  <c r="AC114" i="1"/>
  <c r="AF114" i="1"/>
  <c r="AG114" i="1"/>
  <c r="AI114" i="1"/>
  <c r="AJ114" i="1"/>
  <c r="AJ113" i="1" s="1"/>
  <c r="AM114" i="1"/>
  <c r="AN114" i="1"/>
  <c r="AP114" i="1"/>
  <c r="AQ114" i="1"/>
  <c r="N114" i="1"/>
  <c r="N118" i="1"/>
  <c r="BG119" i="1"/>
  <c r="AX119" i="1"/>
  <c r="AX118" i="1" s="1"/>
  <c r="AW119" i="1"/>
  <c r="AU119" i="1"/>
  <c r="AU118" i="1" s="1"/>
  <c r="AT119" i="1"/>
  <c r="AT118" i="1" s="1"/>
  <c r="AR119" i="1"/>
  <c r="AR118" i="1" s="1"/>
  <c r="AO119" i="1"/>
  <c r="AO118" i="1" s="1"/>
  <c r="AK119" i="1"/>
  <c r="AK118" i="1" s="1"/>
  <c r="AH119" i="1"/>
  <c r="AH118" i="1" s="1"/>
  <c r="AD119" i="1"/>
  <c r="AD118" i="1" s="1"/>
  <c r="AA119" i="1"/>
  <c r="AA118" i="1" s="1"/>
  <c r="W119" i="1"/>
  <c r="W118" i="1" s="1"/>
  <c r="T119" i="1"/>
  <c r="T118" i="1" s="1"/>
  <c r="P119" i="1"/>
  <c r="Q119" i="1" s="1"/>
  <c r="Q118" i="1" s="1"/>
  <c r="BG115" i="1"/>
  <c r="AX115" i="1"/>
  <c r="AX114" i="1" s="1"/>
  <c r="AW115" i="1"/>
  <c r="AU115" i="1"/>
  <c r="AU114" i="1" s="1"/>
  <c r="AT115" i="1"/>
  <c r="AR115" i="1"/>
  <c r="AR114" i="1" s="1"/>
  <c r="AO115" i="1"/>
  <c r="AO114" i="1" s="1"/>
  <c r="AO113" i="1" s="1"/>
  <c r="AK115" i="1"/>
  <c r="AK114" i="1" s="1"/>
  <c r="AH115" i="1"/>
  <c r="AH114" i="1" s="1"/>
  <c r="AD115" i="1"/>
  <c r="AD114" i="1" s="1"/>
  <c r="AA115" i="1"/>
  <c r="AA114" i="1" s="1"/>
  <c r="AA113" i="1" s="1"/>
  <c r="W115" i="1"/>
  <c r="W114" i="1" s="1"/>
  <c r="T115" i="1"/>
  <c r="T114" i="1" s="1"/>
  <c r="P115" i="1"/>
  <c r="Q115" i="1" s="1"/>
  <c r="Q114" i="1" s="1"/>
  <c r="P111" i="1"/>
  <c r="Q111" i="1" s="1"/>
  <c r="Q110" i="1" s="1"/>
  <c r="Q109" i="1" s="1"/>
  <c r="Q108" i="1" s="1"/>
  <c r="P100" i="1"/>
  <c r="P99" i="1" s="1"/>
  <c r="P98" i="1" s="1"/>
  <c r="P97" i="1" s="1"/>
  <c r="G64" i="2" s="1"/>
  <c r="O110" i="1"/>
  <c r="O109" i="1" s="1"/>
  <c r="O108" i="1" s="1"/>
  <c r="R110" i="1"/>
  <c r="R109" i="1" s="1"/>
  <c r="R108" i="1" s="1"/>
  <c r="S110" i="1"/>
  <c r="S109" i="1" s="1"/>
  <c r="S108" i="1" s="1"/>
  <c r="U110" i="1"/>
  <c r="U109" i="1" s="1"/>
  <c r="U108" i="1" s="1"/>
  <c r="V110" i="1"/>
  <c r="V109" i="1" s="1"/>
  <c r="V108" i="1" s="1"/>
  <c r="Y110" i="1"/>
  <c r="Y109" i="1" s="1"/>
  <c r="Y108" i="1" s="1"/>
  <c r="Z110" i="1"/>
  <c r="Z109" i="1" s="1"/>
  <c r="Z108" i="1" s="1"/>
  <c r="AB110" i="1"/>
  <c r="AB109" i="1" s="1"/>
  <c r="AB108" i="1" s="1"/>
  <c r="AC110" i="1"/>
  <c r="AC109" i="1" s="1"/>
  <c r="AC108" i="1" s="1"/>
  <c r="AF110" i="1"/>
  <c r="AF109" i="1" s="1"/>
  <c r="AF108" i="1" s="1"/>
  <c r="AG110" i="1"/>
  <c r="AG109" i="1" s="1"/>
  <c r="AG108" i="1" s="1"/>
  <c r="AI110" i="1"/>
  <c r="AI109" i="1" s="1"/>
  <c r="AI108" i="1" s="1"/>
  <c r="AJ110" i="1"/>
  <c r="AJ109" i="1" s="1"/>
  <c r="AJ108" i="1" s="1"/>
  <c r="AM110" i="1"/>
  <c r="AM109" i="1" s="1"/>
  <c r="AM108" i="1" s="1"/>
  <c r="AN110" i="1"/>
  <c r="AN109" i="1" s="1"/>
  <c r="AN108" i="1" s="1"/>
  <c r="AP110" i="1"/>
  <c r="AP109" i="1" s="1"/>
  <c r="AP108" i="1" s="1"/>
  <c r="AQ110" i="1"/>
  <c r="AQ109" i="1" s="1"/>
  <c r="AQ108" i="1" s="1"/>
  <c r="N110" i="1"/>
  <c r="N109" i="1" s="1"/>
  <c r="N108" i="1" s="1"/>
  <c r="L99" i="1"/>
  <c r="L98" i="1" s="1"/>
  <c r="L97" i="1" s="1"/>
  <c r="N99" i="1"/>
  <c r="N98" i="1" s="1"/>
  <c r="N97" i="1" s="1"/>
  <c r="O99" i="1"/>
  <c r="O98" i="1" s="1"/>
  <c r="O97" i="1" s="1"/>
  <c r="R99" i="1"/>
  <c r="R98" i="1" s="1"/>
  <c r="R97" i="1" s="1"/>
  <c r="S99" i="1"/>
  <c r="S98" i="1" s="1"/>
  <c r="S97" i="1" s="1"/>
  <c r="U99" i="1"/>
  <c r="U98" i="1" s="1"/>
  <c r="U97" i="1" s="1"/>
  <c r="V99" i="1"/>
  <c r="V98" i="1" s="1"/>
  <c r="V97" i="1" s="1"/>
  <c r="Y99" i="1"/>
  <c r="Y98" i="1" s="1"/>
  <c r="Y97" i="1" s="1"/>
  <c r="Z99" i="1"/>
  <c r="Z98" i="1" s="1"/>
  <c r="Z97" i="1" s="1"/>
  <c r="AB99" i="1"/>
  <c r="AB98" i="1" s="1"/>
  <c r="AB97" i="1" s="1"/>
  <c r="AC99" i="1"/>
  <c r="AC98" i="1" s="1"/>
  <c r="AC97" i="1" s="1"/>
  <c r="AF99" i="1"/>
  <c r="AF98" i="1" s="1"/>
  <c r="AF97" i="1" s="1"/>
  <c r="AG99" i="1"/>
  <c r="AG98" i="1" s="1"/>
  <c r="AG97" i="1" s="1"/>
  <c r="AI99" i="1"/>
  <c r="AI98" i="1" s="1"/>
  <c r="AI97" i="1" s="1"/>
  <c r="AJ99" i="1"/>
  <c r="AJ98" i="1" s="1"/>
  <c r="AJ97" i="1" s="1"/>
  <c r="AM99" i="1"/>
  <c r="AM98" i="1" s="1"/>
  <c r="AM97" i="1" s="1"/>
  <c r="AN99" i="1"/>
  <c r="AN98" i="1" s="1"/>
  <c r="AN97" i="1" s="1"/>
  <c r="AP99" i="1"/>
  <c r="AP98" i="1" s="1"/>
  <c r="AP97" i="1" s="1"/>
  <c r="AQ99" i="1"/>
  <c r="AQ98" i="1" s="1"/>
  <c r="AQ97" i="1" s="1"/>
  <c r="K99" i="1"/>
  <c r="K98" i="1" s="1"/>
  <c r="K97" i="1" s="1"/>
  <c r="M100" i="1"/>
  <c r="M99" i="1" s="1"/>
  <c r="M98" i="1" s="1"/>
  <c r="M97" i="1" s="1"/>
  <c r="L95" i="1"/>
  <c r="N95" i="1"/>
  <c r="O95" i="1"/>
  <c r="R95" i="1"/>
  <c r="S95" i="1"/>
  <c r="U95" i="1"/>
  <c r="V95" i="1"/>
  <c r="Y95" i="1"/>
  <c r="Z95" i="1"/>
  <c r="AB95" i="1"/>
  <c r="AC95" i="1"/>
  <c r="AF95" i="1"/>
  <c r="AG95" i="1"/>
  <c r="AI95" i="1"/>
  <c r="AJ95" i="1"/>
  <c r="AM95" i="1"/>
  <c r="AN95" i="1"/>
  <c r="AP95" i="1"/>
  <c r="AQ95" i="1"/>
  <c r="K95" i="1"/>
  <c r="L93" i="1"/>
  <c r="N93" i="1"/>
  <c r="O93" i="1"/>
  <c r="R93" i="1"/>
  <c r="S93" i="1"/>
  <c r="U93" i="1"/>
  <c r="V93" i="1"/>
  <c r="Y93" i="1"/>
  <c r="Z93" i="1"/>
  <c r="AB93" i="1"/>
  <c r="AC93" i="1"/>
  <c r="AF93" i="1"/>
  <c r="AG93" i="1"/>
  <c r="AI93" i="1"/>
  <c r="AJ93" i="1"/>
  <c r="AM93" i="1"/>
  <c r="AN93" i="1"/>
  <c r="AP93" i="1"/>
  <c r="AQ93" i="1"/>
  <c r="K93" i="1"/>
  <c r="P96" i="1"/>
  <c r="P94" i="1"/>
  <c r="P93" i="1" s="1"/>
  <c r="M96" i="1"/>
  <c r="M95" i="1" s="1"/>
  <c r="M94" i="1"/>
  <c r="M93" i="1" s="1"/>
  <c r="P89" i="1"/>
  <c r="Q89" i="1" s="1"/>
  <c r="Q88" i="1" s="1"/>
  <c r="Q87" i="1" s="1"/>
  <c r="P86" i="1"/>
  <c r="Q86" i="1" s="1"/>
  <c r="Q85" i="1" s="1"/>
  <c r="P84" i="1"/>
  <c r="Q84" i="1" s="1"/>
  <c r="Q83" i="1" s="1"/>
  <c r="O83" i="1"/>
  <c r="R83" i="1"/>
  <c r="S83" i="1"/>
  <c r="U83" i="1"/>
  <c r="V83" i="1"/>
  <c r="Y83" i="1"/>
  <c r="Z83" i="1"/>
  <c r="AB83" i="1"/>
  <c r="AC83" i="1"/>
  <c r="AF83" i="1"/>
  <c r="AG83" i="1"/>
  <c r="AI83" i="1"/>
  <c r="AJ83" i="1"/>
  <c r="AM83" i="1"/>
  <c r="AN83" i="1"/>
  <c r="AP83" i="1"/>
  <c r="AQ83" i="1"/>
  <c r="O88" i="1"/>
  <c r="O87" i="1" s="1"/>
  <c r="R88" i="1"/>
  <c r="R87" i="1" s="1"/>
  <c r="S88" i="1"/>
  <c r="S87" i="1" s="1"/>
  <c r="U88" i="1"/>
  <c r="U87" i="1" s="1"/>
  <c r="V88" i="1"/>
  <c r="V87" i="1" s="1"/>
  <c r="Y88" i="1"/>
  <c r="Y87" i="1" s="1"/>
  <c r="Z88" i="1"/>
  <c r="Z87" i="1" s="1"/>
  <c r="AB88" i="1"/>
  <c r="AB87" i="1" s="1"/>
  <c r="AC88" i="1"/>
  <c r="AC87" i="1" s="1"/>
  <c r="AF88" i="1"/>
  <c r="AF87" i="1" s="1"/>
  <c r="AG88" i="1"/>
  <c r="AG87" i="1" s="1"/>
  <c r="AI88" i="1"/>
  <c r="AI87" i="1" s="1"/>
  <c r="AJ88" i="1"/>
  <c r="AJ87" i="1" s="1"/>
  <c r="AM88" i="1"/>
  <c r="AM87" i="1" s="1"/>
  <c r="AN88" i="1"/>
  <c r="AN87" i="1" s="1"/>
  <c r="AP88" i="1"/>
  <c r="AP87" i="1" s="1"/>
  <c r="AQ88" i="1"/>
  <c r="AQ87" i="1" s="1"/>
  <c r="N88" i="1"/>
  <c r="N87" i="1" s="1"/>
  <c r="O85" i="1"/>
  <c r="R85" i="1"/>
  <c r="S85" i="1"/>
  <c r="U85" i="1"/>
  <c r="V85" i="1"/>
  <c r="Y85" i="1"/>
  <c r="Z85" i="1"/>
  <c r="AB85" i="1"/>
  <c r="AC85" i="1"/>
  <c r="AF85" i="1"/>
  <c r="AG85" i="1"/>
  <c r="AI85" i="1"/>
  <c r="AJ85" i="1"/>
  <c r="AM85" i="1"/>
  <c r="AN85" i="1"/>
  <c r="AP85" i="1"/>
  <c r="AQ85" i="1"/>
  <c r="N85" i="1"/>
  <c r="N83" i="1"/>
  <c r="O78" i="1"/>
  <c r="O77" i="1" s="1"/>
  <c r="O76" i="1" s="1"/>
  <c r="O75" i="1" s="1"/>
  <c r="R78" i="1"/>
  <c r="R77" i="1" s="1"/>
  <c r="R76" i="1" s="1"/>
  <c r="R75" i="1" s="1"/>
  <c r="S78" i="1"/>
  <c r="S77" i="1" s="1"/>
  <c r="S76" i="1" s="1"/>
  <c r="S75" i="1" s="1"/>
  <c r="U78" i="1"/>
  <c r="U77" i="1" s="1"/>
  <c r="U76" i="1" s="1"/>
  <c r="U75" i="1" s="1"/>
  <c r="V78" i="1"/>
  <c r="V77" i="1" s="1"/>
  <c r="V76" i="1" s="1"/>
  <c r="V75" i="1" s="1"/>
  <c r="Y78" i="1"/>
  <c r="Y77" i="1" s="1"/>
  <c r="Y76" i="1" s="1"/>
  <c r="Y75" i="1" s="1"/>
  <c r="Z78" i="1"/>
  <c r="Z77" i="1" s="1"/>
  <c r="Z76" i="1" s="1"/>
  <c r="Z75" i="1" s="1"/>
  <c r="AB78" i="1"/>
  <c r="AB77" i="1" s="1"/>
  <c r="AB76" i="1" s="1"/>
  <c r="AB75" i="1" s="1"/>
  <c r="AC78" i="1"/>
  <c r="AC77" i="1" s="1"/>
  <c r="AC76" i="1" s="1"/>
  <c r="AC75" i="1" s="1"/>
  <c r="AF78" i="1"/>
  <c r="AF77" i="1" s="1"/>
  <c r="AF76" i="1" s="1"/>
  <c r="AF75" i="1" s="1"/>
  <c r="AG78" i="1"/>
  <c r="AG77" i="1" s="1"/>
  <c r="AG76" i="1" s="1"/>
  <c r="AG75" i="1" s="1"/>
  <c r="AI78" i="1"/>
  <c r="AI77" i="1" s="1"/>
  <c r="AI76" i="1" s="1"/>
  <c r="AI75" i="1" s="1"/>
  <c r="AJ78" i="1"/>
  <c r="AJ77" i="1" s="1"/>
  <c r="AJ76" i="1" s="1"/>
  <c r="AJ75" i="1" s="1"/>
  <c r="AM78" i="1"/>
  <c r="AM77" i="1" s="1"/>
  <c r="AM76" i="1" s="1"/>
  <c r="AM75" i="1" s="1"/>
  <c r="AN78" i="1"/>
  <c r="AN77" i="1" s="1"/>
  <c r="AN76" i="1" s="1"/>
  <c r="AN75" i="1" s="1"/>
  <c r="AP78" i="1"/>
  <c r="AP77" i="1" s="1"/>
  <c r="AP76" i="1" s="1"/>
  <c r="AP75" i="1" s="1"/>
  <c r="AQ78" i="1"/>
  <c r="AQ77" i="1" s="1"/>
  <c r="AQ76" i="1" s="1"/>
  <c r="AQ75" i="1" s="1"/>
  <c r="N78" i="1"/>
  <c r="N77" i="1" s="1"/>
  <c r="N76" i="1" s="1"/>
  <c r="N75" i="1" s="1"/>
  <c r="P79" i="1"/>
  <c r="Q79" i="1" s="1"/>
  <c r="Q78" i="1" s="1"/>
  <c r="Q77" i="1" s="1"/>
  <c r="Q76" i="1" s="1"/>
  <c r="Q75" i="1" s="1"/>
  <c r="L73" i="1"/>
  <c r="L72" i="1" s="1"/>
  <c r="L71" i="1" s="1"/>
  <c r="L70" i="1" s="1"/>
  <c r="N73" i="1"/>
  <c r="N72" i="1" s="1"/>
  <c r="N71" i="1" s="1"/>
  <c r="N70" i="1" s="1"/>
  <c r="O73" i="1"/>
  <c r="O72" i="1" s="1"/>
  <c r="O71" i="1" s="1"/>
  <c r="O70" i="1" s="1"/>
  <c r="R73" i="1"/>
  <c r="R72" i="1" s="1"/>
  <c r="R71" i="1" s="1"/>
  <c r="R70" i="1" s="1"/>
  <c r="S73" i="1"/>
  <c r="S72" i="1" s="1"/>
  <c r="S71" i="1" s="1"/>
  <c r="S70" i="1" s="1"/>
  <c r="U73" i="1"/>
  <c r="U72" i="1" s="1"/>
  <c r="U71" i="1" s="1"/>
  <c r="U70" i="1" s="1"/>
  <c r="V73" i="1"/>
  <c r="V72" i="1" s="1"/>
  <c r="V71" i="1" s="1"/>
  <c r="V70" i="1" s="1"/>
  <c r="Y73" i="1"/>
  <c r="Y72" i="1" s="1"/>
  <c r="Y71" i="1" s="1"/>
  <c r="Y70" i="1" s="1"/>
  <c r="Z73" i="1"/>
  <c r="Z72" i="1" s="1"/>
  <c r="Z71" i="1" s="1"/>
  <c r="Z70" i="1" s="1"/>
  <c r="AB73" i="1"/>
  <c r="AB72" i="1" s="1"/>
  <c r="AB71" i="1" s="1"/>
  <c r="AB70" i="1" s="1"/>
  <c r="AC73" i="1"/>
  <c r="AC72" i="1" s="1"/>
  <c r="AC71" i="1" s="1"/>
  <c r="AC70" i="1" s="1"/>
  <c r="AF73" i="1"/>
  <c r="AF72" i="1" s="1"/>
  <c r="AF71" i="1" s="1"/>
  <c r="AF70" i="1" s="1"/>
  <c r="AG73" i="1"/>
  <c r="AG72" i="1" s="1"/>
  <c r="AG71" i="1" s="1"/>
  <c r="AG70" i="1" s="1"/>
  <c r="AI73" i="1"/>
  <c r="AI72" i="1" s="1"/>
  <c r="AI71" i="1" s="1"/>
  <c r="AI70" i="1" s="1"/>
  <c r="AJ73" i="1"/>
  <c r="AJ72" i="1" s="1"/>
  <c r="AJ71" i="1" s="1"/>
  <c r="AJ70" i="1" s="1"/>
  <c r="AM73" i="1"/>
  <c r="AM72" i="1" s="1"/>
  <c r="AM71" i="1" s="1"/>
  <c r="AM70" i="1" s="1"/>
  <c r="AN73" i="1"/>
  <c r="AN72" i="1" s="1"/>
  <c r="AN71" i="1" s="1"/>
  <c r="AN70" i="1" s="1"/>
  <c r="AP73" i="1"/>
  <c r="AP72" i="1" s="1"/>
  <c r="AP71" i="1" s="1"/>
  <c r="AP70" i="1" s="1"/>
  <c r="AQ73" i="1"/>
  <c r="AQ72" i="1" s="1"/>
  <c r="AQ71" i="1" s="1"/>
  <c r="AQ70" i="1" s="1"/>
  <c r="K73" i="1"/>
  <c r="K72" i="1" s="1"/>
  <c r="K71" i="1" s="1"/>
  <c r="K70" i="1" s="1"/>
  <c r="P74" i="1"/>
  <c r="P73" i="1" s="1"/>
  <c r="P72" i="1" s="1"/>
  <c r="P71" i="1" s="1"/>
  <c r="P70" i="1" s="1"/>
  <c r="M74" i="1"/>
  <c r="AK113" i="1" l="1"/>
  <c r="S112" i="1"/>
  <c r="W44" i="2"/>
  <c r="W46" i="2"/>
  <c r="AH113" i="1"/>
  <c r="K40" i="2"/>
  <c r="W43" i="2"/>
  <c r="W113" i="1"/>
  <c r="U113" i="1"/>
  <c r="U112" i="1" s="1"/>
  <c r="AI113" i="1"/>
  <c r="AI112" i="1" s="1"/>
  <c r="AJ112" i="1"/>
  <c r="AG113" i="1"/>
  <c r="AG112" i="1" s="1"/>
  <c r="N113" i="1"/>
  <c r="N112" i="1" s="1"/>
  <c r="AU113" i="1"/>
  <c r="AQ113" i="1"/>
  <c r="AQ112" i="1" s="1"/>
  <c r="AP113" i="1"/>
  <c r="AP112" i="1" s="1"/>
  <c r="AM113" i="1"/>
  <c r="AM112" i="1" s="1"/>
  <c r="AC113" i="1"/>
  <c r="AC112" i="1" s="1"/>
  <c r="AF113" i="1"/>
  <c r="AF112" i="1" s="1"/>
  <c r="Q113" i="1"/>
  <c r="Q112" i="1" s="1"/>
  <c r="Z113" i="1"/>
  <c r="Z112" i="1" s="1"/>
  <c r="T113" i="1"/>
  <c r="Y113" i="1"/>
  <c r="Y112" i="1" s="1"/>
  <c r="AD113" i="1"/>
  <c r="AB113" i="1"/>
  <c r="AB112" i="1" s="1"/>
  <c r="R113" i="1"/>
  <c r="R112" i="1" s="1"/>
  <c r="O113" i="1"/>
  <c r="O112" i="1" s="1"/>
  <c r="AN113" i="1"/>
  <c r="AN112" i="1" s="1"/>
  <c r="AR113" i="1"/>
  <c r="AX113" i="1"/>
  <c r="F64" i="2"/>
  <c r="W316" i="1"/>
  <c r="W315" i="1" s="1"/>
  <c r="W314" i="1" s="1"/>
  <c r="P143" i="2" s="1"/>
  <c r="AV282" i="1"/>
  <c r="AV281" i="1" s="1"/>
  <c r="AV280" i="1" s="1"/>
  <c r="P303" i="1"/>
  <c r="W225" i="1"/>
  <c r="W224" i="1" s="1"/>
  <c r="N192" i="1"/>
  <c r="N191" i="1" s="1"/>
  <c r="N190" i="1" s="1"/>
  <c r="AY235" i="1"/>
  <c r="AY234" i="1" s="1"/>
  <c r="AF303" i="1"/>
  <c r="AH303" i="1"/>
  <c r="AG303" i="1"/>
  <c r="AS319" i="1"/>
  <c r="AS318" i="1" s="1"/>
  <c r="N263" i="1"/>
  <c r="N262" i="1" s="1"/>
  <c r="N261" i="1" s="1"/>
  <c r="Z303" i="1"/>
  <c r="L263" i="1"/>
  <c r="L262" i="1" s="1"/>
  <c r="L261" i="1" s="1"/>
  <c r="AS235" i="1"/>
  <c r="AS234" i="1" s="1"/>
  <c r="X214" i="1"/>
  <c r="X213" i="1" s="1"/>
  <c r="X212" i="1" s="1"/>
  <c r="X211" i="1" s="1"/>
  <c r="AS303" i="1"/>
  <c r="Y303" i="1"/>
  <c r="V303" i="1"/>
  <c r="L192" i="1"/>
  <c r="W319" i="1"/>
  <c r="V319" i="1"/>
  <c r="V318" i="1" s="1"/>
  <c r="AP292" i="1"/>
  <c r="AR303" i="1"/>
  <c r="AO292" i="1"/>
  <c r="U292" i="1"/>
  <c r="T319" i="1"/>
  <c r="T318" i="1" s="1"/>
  <c r="AP303" i="1"/>
  <c r="T303" i="1"/>
  <c r="S319" i="1"/>
  <c r="S318" i="1" s="1"/>
  <c r="Y244" i="1"/>
  <c r="S303" i="1"/>
  <c r="AN303" i="1"/>
  <c r="R303" i="1"/>
  <c r="AK319" i="1"/>
  <c r="AK318" i="1" s="1"/>
  <c r="J144" i="2" s="1"/>
  <c r="O319" i="1"/>
  <c r="O318" i="1" s="1"/>
  <c r="O339" i="1"/>
  <c r="O332" i="1" s="1"/>
  <c r="AM303" i="1"/>
  <c r="O303" i="1"/>
  <c r="AJ319" i="1"/>
  <c r="AJ318" i="1" s="1"/>
  <c r="AJ339" i="1"/>
  <c r="Z339" i="1"/>
  <c r="AL303" i="1"/>
  <c r="N303" i="1"/>
  <c r="AI339" i="1"/>
  <c r="K292" i="1"/>
  <c r="K291" i="1" s="1"/>
  <c r="K286" i="1" s="1"/>
  <c r="L303" i="1"/>
  <c r="N227" i="1"/>
  <c r="AI303" i="1"/>
  <c r="AA303" i="1"/>
  <c r="X345" i="1"/>
  <c r="X344" i="1" s="1"/>
  <c r="X339" i="1" s="1"/>
  <c r="M263" i="1"/>
  <c r="M262" i="1" s="1"/>
  <c r="M261" i="1" s="1"/>
  <c r="AK303" i="1"/>
  <c r="N319" i="1"/>
  <c r="N318" i="1" s="1"/>
  <c r="AJ303" i="1"/>
  <c r="AP319" i="1"/>
  <c r="AP318" i="1" s="1"/>
  <c r="M143" i="2"/>
  <c r="AC303" i="1"/>
  <c r="AO303" i="1"/>
  <c r="AB303" i="1"/>
  <c r="AM233" i="1"/>
  <c r="AR319" i="1"/>
  <c r="AR318" i="1" s="1"/>
  <c r="K303" i="1"/>
  <c r="Q338" i="1"/>
  <c r="Q337" i="1" s="1"/>
  <c r="Q336" i="1" s="1"/>
  <c r="P351" i="1"/>
  <c r="P350" i="1" s="1"/>
  <c r="P346" i="1" s="1"/>
  <c r="P342" i="1"/>
  <c r="AQ303" i="1"/>
  <c r="N339" i="1"/>
  <c r="N332" i="1" s="1"/>
  <c r="G145" i="2" s="1"/>
  <c r="L232" i="1"/>
  <c r="X328" i="1"/>
  <c r="X327" i="1" s="1"/>
  <c r="X326" i="1" s="1"/>
  <c r="AE303" i="1"/>
  <c r="W303" i="1"/>
  <c r="P136" i="2"/>
  <c r="X307" i="1"/>
  <c r="X306" i="1" s="1"/>
  <c r="X305" i="1" s="1"/>
  <c r="X304" i="1" s="1"/>
  <c r="X303" i="1" s="1"/>
  <c r="AH263" i="1"/>
  <c r="AH262" i="1" s="1"/>
  <c r="U303" i="1"/>
  <c r="AD303" i="1"/>
  <c r="AD279" i="1"/>
  <c r="Q311" i="1"/>
  <c r="Q310" i="1" s="1"/>
  <c r="Q309" i="1" s="1"/>
  <c r="Q308" i="1" s="1"/>
  <c r="P340" i="1"/>
  <c r="X246" i="1"/>
  <c r="X245" i="1" s="1"/>
  <c r="Y319" i="1"/>
  <c r="Y318" i="1" s="1"/>
  <c r="X319" i="1"/>
  <c r="Q307" i="1"/>
  <c r="Q306" i="1" s="1"/>
  <c r="Q305" i="1" s="1"/>
  <c r="Q304" i="1" s="1"/>
  <c r="K279" i="1"/>
  <c r="AQ319" i="1"/>
  <c r="AQ318" i="1" s="1"/>
  <c r="AF292" i="1"/>
  <c r="AO319" i="1"/>
  <c r="AO318" i="1" s="1"/>
  <c r="AN319" i="1"/>
  <c r="AN318" i="1" s="1"/>
  <c r="P327" i="1"/>
  <c r="P326" i="1" s="1"/>
  <c r="AM319" i="1"/>
  <c r="AM318" i="1" s="1"/>
  <c r="P316" i="1"/>
  <c r="P315" i="1" s="1"/>
  <c r="P314" i="1" s="1"/>
  <c r="P320" i="1"/>
  <c r="P324" i="1"/>
  <c r="AI319" i="1"/>
  <c r="AI318" i="1" s="1"/>
  <c r="M310" i="1"/>
  <c r="M309" i="1" s="1"/>
  <c r="M308" i="1" s="1"/>
  <c r="M303" i="1" s="1"/>
  <c r="P322" i="1"/>
  <c r="P344" i="1"/>
  <c r="AR339" i="1"/>
  <c r="AA339" i="1"/>
  <c r="AM339" i="1"/>
  <c r="S339" i="1"/>
  <c r="AB339" i="1"/>
  <c r="AH339" i="1"/>
  <c r="AG339" i="1"/>
  <c r="AF339" i="1"/>
  <c r="AE339" i="1"/>
  <c r="AD339" i="1"/>
  <c r="AC339" i="1"/>
  <c r="AS339" i="1"/>
  <c r="Y339" i="1"/>
  <c r="AQ339" i="1"/>
  <c r="W339" i="1"/>
  <c r="AP339" i="1"/>
  <c r="V339" i="1"/>
  <c r="AO339" i="1"/>
  <c r="U339" i="1"/>
  <c r="AN339" i="1"/>
  <c r="T339" i="1"/>
  <c r="AL339" i="1"/>
  <c r="R339" i="1"/>
  <c r="AK339" i="1"/>
  <c r="Q339" i="1"/>
  <c r="Q319" i="1"/>
  <c r="Q318" i="1" s="1"/>
  <c r="AH319" i="1"/>
  <c r="AH318" i="1" s="1"/>
  <c r="AG319" i="1"/>
  <c r="AG318" i="1" s="1"/>
  <c r="AF319" i="1"/>
  <c r="AF318" i="1" s="1"/>
  <c r="AE319" i="1"/>
  <c r="AE318" i="1" s="1"/>
  <c r="AD319" i="1"/>
  <c r="AD318" i="1" s="1"/>
  <c r="M144" i="2" s="1"/>
  <c r="AC319" i="1"/>
  <c r="AC318" i="1" s="1"/>
  <c r="AB319" i="1"/>
  <c r="AB318" i="1" s="1"/>
  <c r="Z319" i="1"/>
  <c r="Z318" i="1" s="1"/>
  <c r="U319" i="1"/>
  <c r="U318" i="1" s="1"/>
  <c r="AA319" i="1"/>
  <c r="AA318" i="1" s="1"/>
  <c r="AL319" i="1"/>
  <c r="AL318" i="1" s="1"/>
  <c r="R319" i="1"/>
  <c r="R318" i="1" s="1"/>
  <c r="AL246" i="1"/>
  <c r="AL245" i="1" s="1"/>
  <c r="Q265" i="1"/>
  <c r="Q264" i="1" s="1"/>
  <c r="AY282" i="1"/>
  <c r="AY281" i="1" s="1"/>
  <c r="AY280" i="1" s="1"/>
  <c r="K263" i="1"/>
  <c r="K262" i="1" s="1"/>
  <c r="K261" i="1" s="1"/>
  <c r="AQ292" i="1"/>
  <c r="AN292" i="1"/>
  <c r="T292" i="1"/>
  <c r="AN233" i="1"/>
  <c r="R244" i="1"/>
  <c r="K232" i="1"/>
  <c r="AN263" i="1"/>
  <c r="AN262" i="1" s="1"/>
  <c r="AN261" i="1" s="1"/>
  <c r="AJ292" i="1"/>
  <c r="O292" i="1"/>
  <c r="O291" i="1" s="1"/>
  <c r="O286" i="1" s="1"/>
  <c r="AD292" i="1"/>
  <c r="Q294" i="1"/>
  <c r="Q293" i="1" s="1"/>
  <c r="Q270" i="1"/>
  <c r="Q269" i="1" s="1"/>
  <c r="Q268" i="1" s="1"/>
  <c r="AB233" i="1"/>
  <c r="Q254" i="1"/>
  <c r="Q253" i="1" s="1"/>
  <c r="N292" i="1"/>
  <c r="N291" i="1" s="1"/>
  <c r="N286" i="1" s="1"/>
  <c r="Q296" i="1"/>
  <c r="Q295" i="1" s="1"/>
  <c r="AH292" i="1"/>
  <c r="AE279" i="1"/>
  <c r="AY181" i="1"/>
  <c r="AY180" i="1" s="1"/>
  <c r="AY179" i="1" s="1"/>
  <c r="AF279" i="1"/>
  <c r="L279" i="1"/>
  <c r="AM292" i="1"/>
  <c r="S292" i="1"/>
  <c r="AG263" i="1"/>
  <c r="AG262" i="1" s="1"/>
  <c r="AG261" i="1" s="1"/>
  <c r="AL292" i="1"/>
  <c r="R292" i="1"/>
  <c r="W292" i="1"/>
  <c r="V292" i="1"/>
  <c r="O233" i="1"/>
  <c r="AF263" i="1"/>
  <c r="AF262" i="1" s="1"/>
  <c r="AF261" i="1" s="1"/>
  <c r="AW281" i="1"/>
  <c r="AW280" i="1" s="1"/>
  <c r="Q290" i="1"/>
  <c r="Q289" i="1" s="1"/>
  <c r="Q288" i="1" s="1"/>
  <c r="Q287" i="1" s="1"/>
  <c r="AK292" i="1"/>
  <c r="AI292" i="1"/>
  <c r="AT281" i="1"/>
  <c r="AT280" i="1" s="1"/>
  <c r="P289" i="1"/>
  <c r="P288" i="1" s="1"/>
  <c r="P287" i="1" s="1"/>
  <c r="AG292" i="1"/>
  <c r="L292" i="1"/>
  <c r="L291" i="1" s="1"/>
  <c r="L286" i="1" s="1"/>
  <c r="Q285" i="1"/>
  <c r="Q284" i="1" s="1"/>
  <c r="Q283" i="1" s="1"/>
  <c r="AV181" i="1"/>
  <c r="AV180" i="1" s="1"/>
  <c r="AV179" i="1" s="1"/>
  <c r="K272" i="1"/>
  <c r="AP233" i="1"/>
  <c r="Z263" i="1"/>
  <c r="Z262" i="1" s="1"/>
  <c r="Z261" i="1" s="1"/>
  <c r="AS240" i="1"/>
  <c r="AS239" i="1" s="1"/>
  <c r="AS238" i="1" s="1"/>
  <c r="AS263" i="1"/>
  <c r="AS262" i="1" s="1"/>
  <c r="AS261" i="1" s="1"/>
  <c r="Y263" i="1"/>
  <c r="Y262" i="1" s="1"/>
  <c r="Y261" i="1" s="1"/>
  <c r="Q282" i="1"/>
  <c r="Q281" i="1" s="1"/>
  <c r="Q280" i="1" s="1"/>
  <c r="Q275" i="1"/>
  <c r="Q274" i="1" s="1"/>
  <c r="Q273" i="1" s="1"/>
  <c r="AP263" i="1"/>
  <c r="AP262" i="1" s="1"/>
  <c r="AP261" i="1" s="1"/>
  <c r="V263" i="1"/>
  <c r="V262" i="1" s="1"/>
  <c r="V261" i="1" s="1"/>
  <c r="AO263" i="1"/>
  <c r="AO262" i="1" s="1"/>
  <c r="AO261" i="1" s="1"/>
  <c r="U263" i="1"/>
  <c r="U262" i="1" s="1"/>
  <c r="U261" i="1" s="1"/>
  <c r="Q302" i="1"/>
  <c r="Q301" i="1" s="1"/>
  <c r="Q300" i="1" s="1"/>
  <c r="Q299" i="1"/>
  <c r="Q298" i="1" s="1"/>
  <c r="Q297" i="1" s="1"/>
  <c r="P295" i="1"/>
  <c r="P292" i="1" s="1"/>
  <c r="P291" i="1" s="1"/>
  <c r="M292" i="1"/>
  <c r="M291" i="1" s="1"/>
  <c r="M286" i="1" s="1"/>
  <c r="AS292" i="1"/>
  <c r="Y292" i="1"/>
  <c r="AR292" i="1"/>
  <c r="X292" i="1"/>
  <c r="AE292" i="1"/>
  <c r="AC292" i="1"/>
  <c r="AB292" i="1"/>
  <c r="AA292" i="1"/>
  <c r="Z292" i="1"/>
  <c r="W279" i="1"/>
  <c r="AI279" i="1"/>
  <c r="O279" i="1"/>
  <c r="AH279" i="1"/>
  <c r="N279" i="1"/>
  <c r="AG279" i="1"/>
  <c r="M279" i="1"/>
  <c r="AB279" i="1"/>
  <c r="AR279" i="1"/>
  <c r="AA279" i="1"/>
  <c r="L126" i="2" s="1"/>
  <c r="Z279" i="1"/>
  <c r="AS279" i="1"/>
  <c r="Y279" i="1"/>
  <c r="AC279" i="1"/>
  <c r="X279" i="1"/>
  <c r="AP279" i="1"/>
  <c r="U279" i="1"/>
  <c r="AN279" i="1"/>
  <c r="S279" i="1"/>
  <c r="R279" i="1"/>
  <c r="AK279" i="1"/>
  <c r="AQ279" i="1"/>
  <c r="V279" i="1"/>
  <c r="AO279" i="1"/>
  <c r="T279" i="1"/>
  <c r="O126" i="2" s="1"/>
  <c r="AM279" i="1"/>
  <c r="AL279" i="1"/>
  <c r="AJ279" i="1"/>
  <c r="P279" i="1"/>
  <c r="AJ244" i="1"/>
  <c r="AG244" i="1"/>
  <c r="AR263" i="1"/>
  <c r="AR262" i="1" s="1"/>
  <c r="AR261" i="1" s="1"/>
  <c r="X263" i="1"/>
  <c r="X262" i="1" s="1"/>
  <c r="X261" i="1" s="1"/>
  <c r="AE240" i="1"/>
  <c r="AE239" i="1" s="1"/>
  <c r="AE238" i="1" s="1"/>
  <c r="AS246" i="1"/>
  <c r="AS245" i="1" s="1"/>
  <c r="AQ263" i="1"/>
  <c r="AQ262" i="1" s="1"/>
  <c r="AQ261" i="1" s="1"/>
  <c r="W263" i="1"/>
  <c r="W262" i="1" s="1"/>
  <c r="Q267" i="1"/>
  <c r="Q266" i="1" s="1"/>
  <c r="AF250" i="1"/>
  <c r="AF249" i="1" s="1"/>
  <c r="Q278" i="1"/>
  <c r="Q277" i="1" s="1"/>
  <c r="Q276" i="1" s="1"/>
  <c r="AO272" i="1"/>
  <c r="U272" i="1"/>
  <c r="AC263" i="1"/>
  <c r="AC262" i="1" s="1"/>
  <c r="AC261" i="1" s="1"/>
  <c r="T263" i="1"/>
  <c r="T262" i="1" s="1"/>
  <c r="AM244" i="1"/>
  <c r="O192" i="1"/>
  <c r="O191" i="1" s="1"/>
  <c r="O190" i="1" s="1"/>
  <c r="AG233" i="1"/>
  <c r="AJ263" i="1"/>
  <c r="AJ262" i="1" s="1"/>
  <c r="AJ261" i="1" s="1"/>
  <c r="AF192" i="1"/>
  <c r="AF191" i="1" s="1"/>
  <c r="AF190" i="1" s="1"/>
  <c r="AB216" i="1"/>
  <c r="AF233" i="1"/>
  <c r="AY240" i="1"/>
  <c r="AY239" i="1" s="1"/>
  <c r="AY238" i="1" s="1"/>
  <c r="V250" i="1"/>
  <c r="V249" i="1" s="1"/>
  <c r="P266" i="1"/>
  <c r="P263" i="1" s="1"/>
  <c r="P269" i="1"/>
  <c r="P268" i="1" s="1"/>
  <c r="O272" i="1"/>
  <c r="N272" i="1"/>
  <c r="M272" i="1"/>
  <c r="AF272" i="1"/>
  <c r="L272" i="1"/>
  <c r="AN272" i="1"/>
  <c r="T272" i="1"/>
  <c r="O124" i="2" s="1"/>
  <c r="AL272" i="1"/>
  <c r="R272" i="1"/>
  <c r="AK272" i="1"/>
  <c r="AI272" i="1"/>
  <c r="AH272" i="1"/>
  <c r="AG272" i="1"/>
  <c r="AE272" i="1"/>
  <c r="AM272" i="1"/>
  <c r="AC272" i="1"/>
  <c r="AJ272" i="1"/>
  <c r="AB272" i="1"/>
  <c r="AD272" i="1"/>
  <c r="AA272" i="1"/>
  <c r="L124" i="2" s="1"/>
  <c r="S272" i="1"/>
  <c r="Z272" i="1"/>
  <c r="P272" i="1"/>
  <c r="AS272" i="1"/>
  <c r="Y272" i="1"/>
  <c r="AR272" i="1"/>
  <c r="X272" i="1"/>
  <c r="AQ272" i="1"/>
  <c r="W272" i="1"/>
  <c r="AP272" i="1"/>
  <c r="V272" i="1"/>
  <c r="AM263" i="1"/>
  <c r="AM262" i="1" s="1"/>
  <c r="AM261" i="1" s="1"/>
  <c r="S263" i="1"/>
  <c r="S262" i="1" s="1"/>
  <c r="S261" i="1" s="1"/>
  <c r="AL263" i="1"/>
  <c r="AL262" i="1" s="1"/>
  <c r="AL261" i="1" s="1"/>
  <c r="R263" i="1"/>
  <c r="R262" i="1" s="1"/>
  <c r="R261" i="1" s="1"/>
  <c r="AK263" i="1"/>
  <c r="AK262" i="1" s="1"/>
  <c r="AI263" i="1"/>
  <c r="AI262" i="1" s="1"/>
  <c r="AI261" i="1" s="1"/>
  <c r="O263" i="1"/>
  <c r="O262" i="1" s="1"/>
  <c r="O261" i="1" s="1"/>
  <c r="AE263" i="1"/>
  <c r="AE262" i="1" s="1"/>
  <c r="AE261" i="1" s="1"/>
  <c r="AD263" i="1"/>
  <c r="AD262" i="1" s="1"/>
  <c r="AB263" i="1"/>
  <c r="AB262" i="1" s="1"/>
  <c r="AB261" i="1" s="1"/>
  <c r="AA263" i="1"/>
  <c r="AA262" i="1" s="1"/>
  <c r="AF244" i="1"/>
  <c r="L250" i="1"/>
  <c r="L249" i="1" s="1"/>
  <c r="AC233" i="1"/>
  <c r="AQ250" i="1"/>
  <c r="AQ249" i="1" s="1"/>
  <c r="M259" i="1"/>
  <c r="M258" i="1" s="1"/>
  <c r="AP250" i="1"/>
  <c r="AP249" i="1" s="1"/>
  <c r="N244" i="1"/>
  <c r="R250" i="1"/>
  <c r="R249" i="1" s="1"/>
  <c r="AI216" i="1"/>
  <c r="AI250" i="1"/>
  <c r="AI249" i="1" s="1"/>
  <c r="AG250" i="1"/>
  <c r="AG249" i="1" s="1"/>
  <c r="N250" i="1"/>
  <c r="N249" i="1" s="1"/>
  <c r="AJ250" i="1"/>
  <c r="AJ249" i="1" s="1"/>
  <c r="M242" i="1"/>
  <c r="M241" i="1" s="1"/>
  <c r="M232" i="1" s="1"/>
  <c r="O244" i="1"/>
  <c r="AP244" i="1"/>
  <c r="U250" i="1"/>
  <c r="U249" i="1" s="1"/>
  <c r="O250" i="1"/>
  <c r="O249" i="1" s="1"/>
  <c r="O216" i="1"/>
  <c r="AC216" i="1"/>
  <c r="AN244" i="1"/>
  <c r="AQ244" i="1"/>
  <c r="Q257" i="1"/>
  <c r="Q256" i="1" s="1"/>
  <c r="Q255" i="1" s="1"/>
  <c r="P236" i="1"/>
  <c r="Q240" i="1"/>
  <c r="Q239" i="1" s="1"/>
  <c r="Q238" i="1" s="1"/>
  <c r="AC244" i="1"/>
  <c r="AN250" i="1"/>
  <c r="AN249" i="1" s="1"/>
  <c r="Q233" i="1"/>
  <c r="AB244" i="1"/>
  <c r="AM250" i="1"/>
  <c r="AM249" i="1" s="1"/>
  <c r="S250" i="1"/>
  <c r="S249" i="1" s="1"/>
  <c r="AW239" i="1"/>
  <c r="AW238" i="1" s="1"/>
  <c r="AO245" i="1"/>
  <c r="Z244" i="1"/>
  <c r="Q252" i="1"/>
  <c r="Q251" i="1" s="1"/>
  <c r="AA216" i="1"/>
  <c r="T245" i="1"/>
  <c r="P250" i="1"/>
  <c r="P249" i="1" s="1"/>
  <c r="P245" i="1"/>
  <c r="V244" i="1"/>
  <c r="K250" i="1"/>
  <c r="K249" i="1" s="1"/>
  <c r="U244" i="1"/>
  <c r="Z216" i="1"/>
  <c r="AG227" i="1"/>
  <c r="AI244" i="1"/>
  <c r="AQ227" i="1"/>
  <c r="W227" i="1"/>
  <c r="AF227" i="1"/>
  <c r="AH245" i="1"/>
  <c r="S244" i="1"/>
  <c r="AP227" i="1"/>
  <c r="V227" i="1"/>
  <c r="AE227" i="1"/>
  <c r="AG192" i="1"/>
  <c r="AG191" i="1" s="1"/>
  <c r="AG190" i="1" s="1"/>
  <c r="N216" i="1"/>
  <c r="AO227" i="1"/>
  <c r="AD227" i="1"/>
  <c r="Z233" i="1"/>
  <c r="P247" i="1"/>
  <c r="M253" i="1"/>
  <c r="M250" i="1" s="1"/>
  <c r="AN227" i="1"/>
  <c r="AC227" i="1"/>
  <c r="Y233" i="1"/>
  <c r="Z250" i="1"/>
  <c r="Z249" i="1" s="1"/>
  <c r="AC250" i="1"/>
  <c r="AC249" i="1" s="1"/>
  <c r="AB250" i="1"/>
  <c r="AB249" i="1" s="1"/>
  <c r="Y250" i="1"/>
  <c r="Y249" i="1" s="1"/>
  <c r="Q244" i="1"/>
  <c r="AY246" i="1"/>
  <c r="AY245" i="1" s="1"/>
  <c r="AE246" i="1"/>
  <c r="AE245" i="1" s="1"/>
  <c r="AV246" i="1"/>
  <c r="AV245" i="1" s="1"/>
  <c r="AL235" i="1"/>
  <c r="AL234" i="1" s="1"/>
  <c r="AK216" i="1"/>
  <c r="AA239" i="1"/>
  <c r="AA238" i="1" s="1"/>
  <c r="P219" i="1"/>
  <c r="AM227" i="1"/>
  <c r="AL227" i="1"/>
  <c r="R227" i="1"/>
  <c r="AL240" i="1"/>
  <c r="AL239" i="1" s="1"/>
  <c r="AL238" i="1" s="1"/>
  <c r="AK227" i="1"/>
  <c r="AV235" i="1"/>
  <c r="AV234" i="1" s="1"/>
  <c r="AQ233" i="1"/>
  <c r="AI233" i="1"/>
  <c r="AR216" i="1"/>
  <c r="X216" i="1"/>
  <c r="V233" i="1"/>
  <c r="AO239" i="1"/>
  <c r="AO238" i="1" s="1"/>
  <c r="U233" i="1"/>
  <c r="AS216" i="1"/>
  <c r="P192" i="1"/>
  <c r="P191" i="1" s="1"/>
  <c r="P190" i="1" s="1"/>
  <c r="Q178" i="1"/>
  <c r="Q177" i="1" s="1"/>
  <c r="Q176" i="1" s="1"/>
  <c r="Q207" i="1"/>
  <c r="Q206" i="1" s="1"/>
  <c r="Q205" i="1" s="1"/>
  <c r="Q204" i="1" s="1"/>
  <c r="N233" i="1"/>
  <c r="S233" i="1"/>
  <c r="AT234" i="1"/>
  <c r="R233" i="1"/>
  <c r="AJ227" i="1"/>
  <c r="Y216" i="1"/>
  <c r="Q227" i="1"/>
  <c r="P239" i="1"/>
  <c r="P238" i="1" s="1"/>
  <c r="AV240" i="1"/>
  <c r="AV239" i="1" s="1"/>
  <c r="AV238" i="1" s="1"/>
  <c r="X240" i="1"/>
  <c r="X239" i="1" s="1"/>
  <c r="X238" i="1" s="1"/>
  <c r="AJ233" i="1"/>
  <c r="P234" i="1"/>
  <c r="M177" i="1"/>
  <c r="M176" i="1" s="1"/>
  <c r="U227" i="1"/>
  <c r="AP216" i="1"/>
  <c r="V216" i="1"/>
  <c r="AO234" i="1"/>
  <c r="Q216" i="1"/>
  <c r="AQ216" i="1"/>
  <c r="K192" i="1"/>
  <c r="K191" i="1" s="1"/>
  <c r="K190" i="1" s="1"/>
  <c r="M206" i="1"/>
  <c r="M205" i="1" s="1"/>
  <c r="M204" i="1" s="1"/>
  <c r="AH234" i="1"/>
  <c r="P225" i="1"/>
  <c r="P224" i="1" s="1"/>
  <c r="AR227" i="1"/>
  <c r="X227" i="1"/>
  <c r="X235" i="1"/>
  <c r="X234" i="1" s="1"/>
  <c r="AW234" i="1"/>
  <c r="AT180" i="1"/>
  <c r="AT179" i="1" s="1"/>
  <c r="AT175" i="1" s="1"/>
  <c r="AL216" i="1"/>
  <c r="R216" i="1"/>
  <c r="AI192" i="1"/>
  <c r="AI191" i="1" s="1"/>
  <c r="AI190" i="1" s="1"/>
  <c r="W216" i="1"/>
  <c r="AE235" i="1"/>
  <c r="AE234" i="1" s="1"/>
  <c r="AJ192" i="1"/>
  <c r="AJ191" i="1" s="1"/>
  <c r="AJ190" i="1" s="1"/>
  <c r="AM192" i="1"/>
  <c r="AM191" i="1" s="1"/>
  <c r="AM190" i="1" s="1"/>
  <c r="AH227" i="1"/>
  <c r="Q196" i="1"/>
  <c r="Q195" i="1" s="1"/>
  <c r="Q203" i="1"/>
  <c r="Q202" i="1" s="1"/>
  <c r="Q201" i="1" s="1"/>
  <c r="Q200" i="1" s="1"/>
  <c r="AO216" i="1"/>
  <c r="U216" i="1"/>
  <c r="AA227" i="1"/>
  <c r="AN216" i="1"/>
  <c r="T216" i="1"/>
  <c r="Z227" i="1"/>
  <c r="AB227" i="1"/>
  <c r="AM216" i="1"/>
  <c r="S216" i="1"/>
  <c r="AS227" i="1"/>
  <c r="Y227" i="1"/>
  <c r="Q199" i="1"/>
  <c r="Q198" i="1" s="1"/>
  <c r="Q197" i="1" s="1"/>
  <c r="AS181" i="1"/>
  <c r="AS180" i="1" s="1"/>
  <c r="AS179" i="1" s="1"/>
  <c r="S192" i="1"/>
  <c r="S191" i="1" s="1"/>
  <c r="S190" i="1" s="1"/>
  <c r="P228" i="1"/>
  <c r="AJ216" i="1"/>
  <c r="P217" i="1"/>
  <c r="P222" i="1"/>
  <c r="P221" i="1" s="1"/>
  <c r="AI227" i="1"/>
  <c r="AI215" i="1" s="1"/>
  <c r="O227" i="1"/>
  <c r="AH216" i="1"/>
  <c r="T227" i="1"/>
  <c r="M193" i="1"/>
  <c r="M192" i="1" s="1"/>
  <c r="M191" i="1" s="1"/>
  <c r="AG216" i="1"/>
  <c r="S227" i="1"/>
  <c r="AF216" i="1"/>
  <c r="Q214" i="1"/>
  <c r="Q213" i="1" s="1"/>
  <c r="Q212" i="1" s="1"/>
  <c r="Q211" i="1" s="1"/>
  <c r="AE216" i="1"/>
  <c r="AD216" i="1"/>
  <c r="P230" i="1"/>
  <c r="AO180" i="1"/>
  <c r="AO179" i="1" s="1"/>
  <c r="AO175" i="1" s="1"/>
  <c r="K175" i="1"/>
  <c r="K174" i="1" s="1"/>
  <c r="Q181" i="1"/>
  <c r="Q180" i="1" s="1"/>
  <c r="Q179" i="1" s="1"/>
  <c r="M180" i="1"/>
  <c r="M179" i="1" s="1"/>
  <c r="X181" i="1"/>
  <c r="X180" i="1" s="1"/>
  <c r="X179" i="1" s="1"/>
  <c r="T175" i="1"/>
  <c r="O94" i="2" s="1"/>
  <c r="AW180" i="1"/>
  <c r="AW179" i="1" s="1"/>
  <c r="AW175" i="1" s="1"/>
  <c r="AN175" i="1"/>
  <c r="AN174" i="1" s="1"/>
  <c r="AN192" i="1"/>
  <c r="AN191" i="1" s="1"/>
  <c r="AN190" i="1" s="1"/>
  <c r="R192" i="1"/>
  <c r="R191" i="1" s="1"/>
  <c r="R190" i="1" s="1"/>
  <c r="L191" i="1"/>
  <c r="L190" i="1" s="1"/>
  <c r="AC192" i="1"/>
  <c r="AC191" i="1" s="1"/>
  <c r="AC190" i="1" s="1"/>
  <c r="AB192" i="1"/>
  <c r="AB191" i="1" s="1"/>
  <c r="AB190" i="1" s="1"/>
  <c r="Z192" i="1"/>
  <c r="Z191" i="1" s="1"/>
  <c r="Z190" i="1" s="1"/>
  <c r="AQ192" i="1"/>
  <c r="AQ191" i="1" s="1"/>
  <c r="AQ190" i="1" s="1"/>
  <c r="AP192" i="1"/>
  <c r="AP191" i="1" s="1"/>
  <c r="AP190" i="1" s="1"/>
  <c r="V192" i="1"/>
  <c r="V191" i="1" s="1"/>
  <c r="V190" i="1" s="1"/>
  <c r="Y192" i="1"/>
  <c r="Y191" i="1" s="1"/>
  <c r="Y190" i="1" s="1"/>
  <c r="U192" i="1"/>
  <c r="U191" i="1" s="1"/>
  <c r="U190" i="1" s="1"/>
  <c r="AP175" i="1"/>
  <c r="AP174" i="1" s="1"/>
  <c r="AM175" i="1"/>
  <c r="AM174" i="1" s="1"/>
  <c r="S175" i="1"/>
  <c r="S174" i="1" s="1"/>
  <c r="P175" i="1"/>
  <c r="AI175" i="1"/>
  <c r="AI174" i="1" s="1"/>
  <c r="O175" i="1"/>
  <c r="O174" i="1" s="1"/>
  <c r="AH175" i="1"/>
  <c r="N175" i="1"/>
  <c r="N174" i="1" s="1"/>
  <c r="AG175" i="1"/>
  <c r="AG174" i="1" s="1"/>
  <c r="R175" i="1"/>
  <c r="R174" i="1" s="1"/>
  <c r="AK175" i="1"/>
  <c r="AJ175" i="1"/>
  <c r="AJ174" i="1" s="1"/>
  <c r="AB175" i="1"/>
  <c r="AB174" i="1" s="1"/>
  <c r="AD175" i="1"/>
  <c r="AQ175" i="1"/>
  <c r="AQ174" i="1" s="1"/>
  <c r="AX175" i="1"/>
  <c r="AU175" i="1"/>
  <c r="AA175" i="1"/>
  <c r="L94" i="2" s="1"/>
  <c r="W175" i="1"/>
  <c r="U175" i="1"/>
  <c r="U174" i="1" s="1"/>
  <c r="AC175" i="1"/>
  <c r="AC174" i="1" s="1"/>
  <c r="Z175" i="1"/>
  <c r="Z174" i="1" s="1"/>
  <c r="V175" i="1"/>
  <c r="V174" i="1" s="1"/>
  <c r="L175" i="1"/>
  <c r="L174" i="1" s="1"/>
  <c r="Y175" i="1"/>
  <c r="Y174" i="1" s="1"/>
  <c r="AF175" i="1"/>
  <c r="AF174" i="1" s="1"/>
  <c r="AR175" i="1"/>
  <c r="AE181" i="1"/>
  <c r="AE180" i="1" s="1"/>
  <c r="AE179" i="1" s="1"/>
  <c r="AL181" i="1"/>
  <c r="AL180" i="1" s="1"/>
  <c r="AL179" i="1" s="1"/>
  <c r="AY119" i="1"/>
  <c r="AY118" i="1" s="1"/>
  <c r="AF92" i="1"/>
  <c r="AF91" i="1" s="1"/>
  <c r="AF90" i="1" s="1"/>
  <c r="AV178" i="1"/>
  <c r="AV177" i="1" s="1"/>
  <c r="AV176" i="1" s="1"/>
  <c r="AY178" i="1"/>
  <c r="AY177" i="1" s="1"/>
  <c r="AY176" i="1" s="1"/>
  <c r="P167" i="1"/>
  <c r="P166" i="1" s="1"/>
  <c r="P170" i="1"/>
  <c r="P169" i="1" s="1"/>
  <c r="AS178" i="1"/>
  <c r="AS177" i="1" s="1"/>
  <c r="AS176" i="1" s="1"/>
  <c r="X178" i="1"/>
  <c r="X177" i="1" s="1"/>
  <c r="X176" i="1" s="1"/>
  <c r="AE178" i="1"/>
  <c r="AE177" i="1" s="1"/>
  <c r="AE176" i="1" s="1"/>
  <c r="AL178" i="1"/>
  <c r="AL177" i="1" s="1"/>
  <c r="AL176" i="1" s="1"/>
  <c r="AY134" i="1"/>
  <c r="AY133" i="1" s="1"/>
  <c r="AY132" i="1" s="1"/>
  <c r="P164" i="1"/>
  <c r="P163" i="1" s="1"/>
  <c r="N159" i="1"/>
  <c r="N150" i="1" s="1"/>
  <c r="N149" i="1" s="1"/>
  <c r="P161" i="1"/>
  <c r="P160" i="1" s="1"/>
  <c r="AQ159" i="1"/>
  <c r="AQ150" i="1" s="1"/>
  <c r="AQ149" i="1" s="1"/>
  <c r="Q159" i="1"/>
  <c r="Q150" i="1" s="1"/>
  <c r="Q149" i="1" s="1"/>
  <c r="AF159" i="1"/>
  <c r="AF150" i="1" s="1"/>
  <c r="AF149" i="1" s="1"/>
  <c r="AC159" i="1"/>
  <c r="AC150" i="1" s="1"/>
  <c r="AC149" i="1" s="1"/>
  <c r="AG159" i="1"/>
  <c r="AG150" i="1" s="1"/>
  <c r="AG149" i="1" s="1"/>
  <c r="AJ159" i="1"/>
  <c r="AJ150" i="1" s="1"/>
  <c r="AJ149" i="1" s="1"/>
  <c r="AB159" i="1"/>
  <c r="AB150" i="1" s="1"/>
  <c r="AB149" i="1" s="1"/>
  <c r="Z159" i="1"/>
  <c r="Z150" i="1" s="1"/>
  <c r="Z149" i="1" s="1"/>
  <c r="Y159" i="1"/>
  <c r="Y150" i="1" s="1"/>
  <c r="Y149" i="1" s="1"/>
  <c r="O159" i="1"/>
  <c r="O150" i="1" s="1"/>
  <c r="O149" i="1" s="1"/>
  <c r="AP159" i="1"/>
  <c r="AP150" i="1" s="1"/>
  <c r="AP149" i="1" s="1"/>
  <c r="V159" i="1"/>
  <c r="V150" i="1" s="1"/>
  <c r="V149" i="1" s="1"/>
  <c r="U159" i="1"/>
  <c r="U150" i="1" s="1"/>
  <c r="U149" i="1" s="1"/>
  <c r="R159" i="1"/>
  <c r="R150" i="1" s="1"/>
  <c r="R149" i="1" s="1"/>
  <c r="AN159" i="1"/>
  <c r="AN150" i="1" s="1"/>
  <c r="AN149" i="1" s="1"/>
  <c r="AM159" i="1"/>
  <c r="AM150" i="1" s="1"/>
  <c r="AM149" i="1" s="1"/>
  <c r="S159" i="1"/>
  <c r="S150" i="1" s="1"/>
  <c r="S149" i="1" s="1"/>
  <c r="AI159" i="1"/>
  <c r="AI150" i="1" s="1"/>
  <c r="AI149" i="1" s="1"/>
  <c r="Q135" i="1"/>
  <c r="Q131" i="1" s="1"/>
  <c r="N82" i="1"/>
  <c r="N81" i="1" s="1"/>
  <c r="N80" i="1" s="1"/>
  <c r="AL134" i="1"/>
  <c r="AL133" i="1" s="1"/>
  <c r="AL132" i="1" s="1"/>
  <c r="AQ92" i="1"/>
  <c r="AQ91" i="1" s="1"/>
  <c r="AQ90" i="1" s="1"/>
  <c r="L92" i="1"/>
  <c r="L91" i="1" s="1"/>
  <c r="L90" i="1" s="1"/>
  <c r="P153" i="1"/>
  <c r="P152" i="1" s="1"/>
  <c r="P151" i="1" s="1"/>
  <c r="G78" i="2" s="1"/>
  <c r="P157" i="1"/>
  <c r="P156" i="1" s="1"/>
  <c r="P155" i="1" s="1"/>
  <c r="AY115" i="1"/>
  <c r="AY114" i="1" s="1"/>
  <c r="V92" i="1"/>
  <c r="V91" i="1" s="1"/>
  <c r="V90" i="1" s="1"/>
  <c r="AM135" i="1"/>
  <c r="AM131" i="1" s="1"/>
  <c r="M92" i="1"/>
  <c r="M91" i="1" s="1"/>
  <c r="M90" i="1" s="1"/>
  <c r="AI92" i="1"/>
  <c r="AI91" i="1" s="1"/>
  <c r="AI90" i="1" s="1"/>
  <c r="AG92" i="1"/>
  <c r="AG91" i="1" s="1"/>
  <c r="AG90" i="1" s="1"/>
  <c r="O92" i="1"/>
  <c r="O91" i="1" s="1"/>
  <c r="O90" i="1" s="1"/>
  <c r="N92" i="1"/>
  <c r="N91" i="1" s="1"/>
  <c r="N90" i="1" s="1"/>
  <c r="P133" i="1"/>
  <c r="P132" i="1" s="1"/>
  <c r="AJ135" i="1"/>
  <c r="AJ131" i="1" s="1"/>
  <c r="AI135" i="1"/>
  <c r="AI131" i="1" s="1"/>
  <c r="S135" i="1"/>
  <c r="S131" i="1" s="1"/>
  <c r="AS134" i="1"/>
  <c r="AS133" i="1" s="1"/>
  <c r="AS132" i="1" s="1"/>
  <c r="R135" i="1"/>
  <c r="R131" i="1" s="1"/>
  <c r="P136" i="1"/>
  <c r="P123" i="1"/>
  <c r="P120" i="1" s="1"/>
  <c r="O135" i="1"/>
  <c r="O131" i="1" s="1"/>
  <c r="AN92" i="1"/>
  <c r="AN91" i="1" s="1"/>
  <c r="AN90" i="1" s="1"/>
  <c r="N135" i="1"/>
  <c r="N131" i="1" s="1"/>
  <c r="AV115" i="1"/>
  <c r="AV114" i="1" s="1"/>
  <c r="AH133" i="1"/>
  <c r="AH132" i="1" s="1"/>
  <c r="P147" i="1"/>
  <c r="P146" i="1" s="1"/>
  <c r="P145" i="1" s="1"/>
  <c r="P143" i="1"/>
  <c r="P142" i="1" s="1"/>
  <c r="AV134" i="1"/>
  <c r="AV133" i="1" s="1"/>
  <c r="AV132" i="1" s="1"/>
  <c r="P114" i="1"/>
  <c r="P113" i="1" s="1"/>
  <c r="P112" i="1" s="1"/>
  <c r="Y135" i="1"/>
  <c r="Y131" i="1" s="1"/>
  <c r="AW133" i="1"/>
  <c r="AW132" i="1" s="1"/>
  <c r="Q74" i="1"/>
  <c r="Q73" i="1" s="1"/>
  <c r="Q72" i="1" s="1"/>
  <c r="Q71" i="1" s="1"/>
  <c r="Q70" i="1" s="1"/>
  <c r="P140" i="1"/>
  <c r="AW118" i="1"/>
  <c r="AP135" i="1"/>
  <c r="AP131" i="1" s="1"/>
  <c r="V135" i="1"/>
  <c r="V131" i="1" s="1"/>
  <c r="AO133" i="1"/>
  <c r="AO132" i="1" s="1"/>
  <c r="P138" i="1"/>
  <c r="AN135" i="1"/>
  <c r="AN131" i="1" s="1"/>
  <c r="AG135" i="1"/>
  <c r="AG131" i="1" s="1"/>
  <c r="AF135" i="1"/>
  <c r="AF131" i="1" s="1"/>
  <c r="Z135" i="1"/>
  <c r="Z131" i="1" s="1"/>
  <c r="AQ135" i="1"/>
  <c r="AQ131" i="1" s="1"/>
  <c r="U135" i="1"/>
  <c r="U131" i="1" s="1"/>
  <c r="AC135" i="1"/>
  <c r="AC131" i="1" s="1"/>
  <c r="AB135" i="1"/>
  <c r="AB131" i="1" s="1"/>
  <c r="AE134" i="1"/>
  <c r="AE133" i="1" s="1"/>
  <c r="AE132" i="1" s="1"/>
  <c r="X134" i="1"/>
  <c r="X133" i="1" s="1"/>
  <c r="X132" i="1" s="1"/>
  <c r="AI82" i="1"/>
  <c r="AI81" i="1" s="1"/>
  <c r="AI80" i="1" s="1"/>
  <c r="AE119" i="1"/>
  <c r="AE118" i="1" s="1"/>
  <c r="AT114" i="1"/>
  <c r="AT113" i="1" s="1"/>
  <c r="P126" i="1"/>
  <c r="P125" i="1" s="1"/>
  <c r="AV119" i="1"/>
  <c r="AV118" i="1" s="1"/>
  <c r="P118" i="1"/>
  <c r="AW114" i="1"/>
  <c r="AP92" i="1"/>
  <c r="AP91" i="1" s="1"/>
  <c r="AP90" i="1" s="1"/>
  <c r="Q82" i="1"/>
  <c r="Q81" i="1" s="1"/>
  <c r="Q80" i="1" s="1"/>
  <c r="U92" i="1"/>
  <c r="U91" i="1" s="1"/>
  <c r="U90" i="1" s="1"/>
  <c r="R92" i="1"/>
  <c r="R91" i="1" s="1"/>
  <c r="R90" i="1" s="1"/>
  <c r="AS119" i="1"/>
  <c r="AS118" i="1" s="1"/>
  <c r="AN82" i="1"/>
  <c r="AN81" i="1" s="1"/>
  <c r="AN80" i="1" s="1"/>
  <c r="AS115" i="1"/>
  <c r="AS114" i="1" s="1"/>
  <c r="AM82" i="1"/>
  <c r="AM81" i="1" s="1"/>
  <c r="AM80" i="1" s="1"/>
  <c r="P110" i="1"/>
  <c r="P109" i="1" s="1"/>
  <c r="P108" i="1" s="1"/>
  <c r="AJ82" i="1"/>
  <c r="AJ81" i="1" s="1"/>
  <c r="AJ80" i="1" s="1"/>
  <c r="X119" i="1"/>
  <c r="X118" i="1" s="1"/>
  <c r="AL119" i="1"/>
  <c r="AL118" i="1" s="1"/>
  <c r="Q96" i="1"/>
  <c r="Q95" i="1" s="1"/>
  <c r="Y82" i="1"/>
  <c r="Y81" i="1" s="1"/>
  <c r="Y80" i="1" s="1"/>
  <c r="V82" i="1"/>
  <c r="V81" i="1" s="1"/>
  <c r="V80" i="1" s="1"/>
  <c r="U82" i="1"/>
  <c r="U81" i="1" s="1"/>
  <c r="U80" i="1" s="1"/>
  <c r="S82" i="1"/>
  <c r="S81" i="1" s="1"/>
  <c r="S80" i="1" s="1"/>
  <c r="R82" i="1"/>
  <c r="R81" i="1" s="1"/>
  <c r="R80" i="1" s="1"/>
  <c r="Y92" i="1"/>
  <c r="Y91" i="1" s="1"/>
  <c r="Y90" i="1" s="1"/>
  <c r="X115" i="1"/>
  <c r="X114" i="1" s="1"/>
  <c r="AE115" i="1"/>
  <c r="AE114" i="1" s="1"/>
  <c r="AL115" i="1"/>
  <c r="AL114" i="1" s="1"/>
  <c r="P95" i="1"/>
  <c r="P92" i="1" s="1"/>
  <c r="P91" i="1" s="1"/>
  <c r="P90" i="1" s="1"/>
  <c r="O82" i="1"/>
  <c r="O81" i="1" s="1"/>
  <c r="O80" i="1" s="1"/>
  <c r="AG82" i="1"/>
  <c r="AG81" i="1" s="1"/>
  <c r="AG80" i="1" s="1"/>
  <c r="Q100" i="1"/>
  <c r="Q99" i="1" s="1"/>
  <c r="Q98" i="1" s="1"/>
  <c r="Q97" i="1" s="1"/>
  <c r="K92" i="1"/>
  <c r="K91" i="1" s="1"/>
  <c r="K90" i="1" s="1"/>
  <c r="AF82" i="1"/>
  <c r="AF81" i="1" s="1"/>
  <c r="AF80" i="1" s="1"/>
  <c r="Q94" i="1"/>
  <c r="Q93" i="1" s="1"/>
  <c r="AC92" i="1"/>
  <c r="AC91" i="1" s="1"/>
  <c r="AC90" i="1" s="1"/>
  <c r="P85" i="1"/>
  <c r="AC82" i="1"/>
  <c r="AC81" i="1" s="1"/>
  <c r="AC80" i="1" s="1"/>
  <c r="AB82" i="1"/>
  <c r="AB81" i="1" s="1"/>
  <c r="AB80" i="1" s="1"/>
  <c r="AM92" i="1"/>
  <c r="AM91" i="1" s="1"/>
  <c r="AM90" i="1" s="1"/>
  <c r="S92" i="1"/>
  <c r="S91" i="1" s="1"/>
  <c r="S90" i="1" s="1"/>
  <c r="Z82" i="1"/>
  <c r="Z81" i="1" s="1"/>
  <c r="Z80" i="1" s="1"/>
  <c r="AJ92" i="1"/>
  <c r="AJ91" i="1" s="1"/>
  <c r="AJ90" i="1" s="1"/>
  <c r="AB92" i="1"/>
  <c r="AB91" i="1" s="1"/>
  <c r="AB90" i="1" s="1"/>
  <c r="Z92" i="1"/>
  <c r="Z91" i="1" s="1"/>
  <c r="Z90" i="1" s="1"/>
  <c r="AP82" i="1"/>
  <c r="AP81" i="1" s="1"/>
  <c r="AP80" i="1" s="1"/>
  <c r="P78" i="1"/>
  <c r="P77" i="1" s="1"/>
  <c r="P76" i="1" s="1"/>
  <c r="P75" i="1" s="1"/>
  <c r="M73" i="1"/>
  <c r="M72" i="1" s="1"/>
  <c r="M71" i="1" s="1"/>
  <c r="P83" i="1"/>
  <c r="AQ82" i="1"/>
  <c r="AQ81" i="1" s="1"/>
  <c r="AQ80" i="1" s="1"/>
  <c r="P88" i="1"/>
  <c r="W261" i="1" l="1"/>
  <c r="P117" i="2"/>
  <c r="AD261" i="1"/>
  <c r="M117" i="2"/>
  <c r="AA261" i="1"/>
  <c r="L117" i="2"/>
  <c r="T261" i="1"/>
  <c r="O117" i="2"/>
  <c r="X318" i="1"/>
  <c r="W318" i="1"/>
  <c r="P144" i="2" s="1"/>
  <c r="G94" i="2"/>
  <c r="AS113" i="1"/>
  <c r="AY113" i="1"/>
  <c r="AL113" i="1"/>
  <c r="AE113" i="1"/>
  <c r="X113" i="1"/>
  <c r="AW113" i="1"/>
  <c r="AV113" i="1"/>
  <c r="Q292" i="1"/>
  <c r="Q291" i="1" s="1"/>
  <c r="Q286" i="1" s="1"/>
  <c r="AH215" i="1"/>
  <c r="AH271" i="1"/>
  <c r="AY175" i="1"/>
  <c r="AM232" i="1"/>
  <c r="N215" i="1"/>
  <c r="X215" i="1"/>
  <c r="W215" i="1"/>
  <c r="P109" i="2" s="1"/>
  <c r="Y232" i="1"/>
  <c r="L210" i="1"/>
  <c r="N313" i="1"/>
  <c r="N312" i="1" s="1"/>
  <c r="O313" i="1"/>
  <c r="O312" i="1" s="1"/>
  <c r="AF271" i="1"/>
  <c r="AZ181" i="1"/>
  <c r="AZ180" i="1" s="1"/>
  <c r="AZ179" i="1" s="1"/>
  <c r="V271" i="1"/>
  <c r="AN232" i="1"/>
  <c r="Q279" i="1"/>
  <c r="AK261" i="1"/>
  <c r="J117" i="2"/>
  <c r="S271" i="1"/>
  <c r="AH261" i="1"/>
  <c r="I117" i="2"/>
  <c r="M70" i="1"/>
  <c r="F45" i="2"/>
  <c r="AC271" i="1"/>
  <c r="M190" i="1"/>
  <c r="F101" i="2"/>
  <c r="P286" i="1"/>
  <c r="V215" i="1"/>
  <c r="Q332" i="1"/>
  <c r="Q313" i="1" s="1"/>
  <c r="Q312" i="1" s="1"/>
  <c r="AP271" i="1"/>
  <c r="G63" i="2"/>
  <c r="Z232" i="1"/>
  <c r="R271" i="1"/>
  <c r="K210" i="1"/>
  <c r="R232" i="1"/>
  <c r="X271" i="1"/>
  <c r="AE271" i="1"/>
  <c r="AZ282" i="1"/>
  <c r="AZ281" i="1" s="1"/>
  <c r="AZ280" i="1" s="1"/>
  <c r="M249" i="1"/>
  <c r="M210" i="1" s="1"/>
  <c r="Q303" i="1"/>
  <c r="Q250" i="1"/>
  <c r="Q249" i="1" s="1"/>
  <c r="AQ271" i="1"/>
  <c r="AB215" i="1"/>
  <c r="W271" i="1"/>
  <c r="AV175" i="1"/>
  <c r="T271" i="1"/>
  <c r="P339" i="1"/>
  <c r="P332" i="1" s="1"/>
  <c r="Q272" i="1"/>
  <c r="P319" i="1"/>
  <c r="P318" i="1" s="1"/>
  <c r="AD271" i="1"/>
  <c r="K271" i="1"/>
  <c r="O271" i="1"/>
  <c r="AB232" i="1"/>
  <c r="Q263" i="1"/>
  <c r="Q262" i="1" s="1"/>
  <c r="Q261" i="1" s="1"/>
  <c r="AA271" i="1"/>
  <c r="M271" i="1"/>
  <c r="AB271" i="1"/>
  <c r="AM271" i="1"/>
  <c r="AG232" i="1"/>
  <c r="AG271" i="1"/>
  <c r="AI271" i="1"/>
  <c r="AK271" i="1"/>
  <c r="AL271" i="1"/>
  <c r="U271" i="1"/>
  <c r="AJ232" i="1"/>
  <c r="AR271" i="1"/>
  <c r="AN271" i="1"/>
  <c r="AO271" i="1"/>
  <c r="Y271" i="1"/>
  <c r="L271" i="1"/>
  <c r="P271" i="1"/>
  <c r="AF232" i="1"/>
  <c r="Z271" i="1"/>
  <c r="N271" i="1"/>
  <c r="AS271" i="1"/>
  <c r="P262" i="1"/>
  <c r="P261" i="1" s="1"/>
  <c r="AP232" i="1"/>
  <c r="S232" i="1"/>
  <c r="O232" i="1"/>
  <c r="AJ271" i="1"/>
  <c r="AE215" i="1"/>
  <c r="Z215" i="1"/>
  <c r="N232" i="1"/>
  <c r="AO215" i="1"/>
  <c r="O215" i="1"/>
  <c r="AS215" i="1"/>
  <c r="AN215" i="1"/>
  <c r="P244" i="1"/>
  <c r="AK215" i="1"/>
  <c r="J109" i="2" s="1"/>
  <c r="AA215" i="1"/>
  <c r="P227" i="1"/>
  <c r="Q175" i="1"/>
  <c r="Q232" i="1"/>
  <c r="AZ235" i="1"/>
  <c r="AZ234" i="1" s="1"/>
  <c r="AC232" i="1"/>
  <c r="AD215" i="1"/>
  <c r="M109" i="2" s="1"/>
  <c r="AQ232" i="1"/>
  <c r="AC215" i="1"/>
  <c r="AG215" i="1"/>
  <c r="T215" i="1"/>
  <c r="AQ215" i="1"/>
  <c r="Q215" i="1"/>
  <c r="U232" i="1"/>
  <c r="V232" i="1"/>
  <c r="Y215" i="1"/>
  <c r="P233" i="1"/>
  <c r="AI232" i="1"/>
  <c r="AI210" i="1" s="1"/>
  <c r="AP215" i="1"/>
  <c r="AM215" i="1"/>
  <c r="R215" i="1"/>
  <c r="AF215" i="1"/>
  <c r="AL215" i="1"/>
  <c r="AZ246" i="1"/>
  <c r="AZ245" i="1" s="1"/>
  <c r="AR215" i="1"/>
  <c r="P216" i="1"/>
  <c r="AJ215" i="1"/>
  <c r="AZ240" i="1"/>
  <c r="AZ239" i="1" s="1"/>
  <c r="AZ238" i="1" s="1"/>
  <c r="U215" i="1"/>
  <c r="M175" i="1"/>
  <c r="AL175" i="1"/>
  <c r="S215" i="1"/>
  <c r="X175" i="1"/>
  <c r="AS175" i="1"/>
  <c r="AZ178" i="1"/>
  <c r="AZ177" i="1" s="1"/>
  <c r="AZ176" i="1" s="1"/>
  <c r="AE175" i="1"/>
  <c r="P159" i="1"/>
  <c r="P150" i="1" s="1"/>
  <c r="P149" i="1" s="1"/>
  <c r="U107" i="1"/>
  <c r="Q107" i="1"/>
  <c r="AP107" i="1"/>
  <c r="R107" i="1"/>
  <c r="AG107" i="1"/>
  <c r="AQ107" i="1"/>
  <c r="Z107" i="1"/>
  <c r="O107" i="1"/>
  <c r="AB107" i="1"/>
  <c r="V107" i="1"/>
  <c r="AJ107" i="1"/>
  <c r="AI107" i="1"/>
  <c r="AM107" i="1"/>
  <c r="AC107" i="1"/>
  <c r="N107" i="1"/>
  <c r="AF107" i="1"/>
  <c r="Y107" i="1"/>
  <c r="P135" i="1"/>
  <c r="P131" i="1" s="1"/>
  <c r="AZ115" i="1"/>
  <c r="AZ114" i="1" s="1"/>
  <c r="AN107" i="1"/>
  <c r="S107" i="1"/>
  <c r="P82" i="1"/>
  <c r="AZ134" i="1"/>
  <c r="AZ133" i="1" s="1"/>
  <c r="AZ132" i="1" s="1"/>
  <c r="AZ119" i="1"/>
  <c r="AZ118" i="1" s="1"/>
  <c r="Q92" i="1"/>
  <c r="Q91" i="1" s="1"/>
  <c r="Q90" i="1" s="1"/>
  <c r="P87" i="1"/>
  <c r="N210" i="1" l="1"/>
  <c r="F94" i="2"/>
  <c r="AM210" i="1"/>
  <c r="AZ113" i="1"/>
  <c r="Q271" i="1"/>
  <c r="P313" i="1"/>
  <c r="P312" i="1" s="1"/>
  <c r="Y210" i="1"/>
  <c r="AZ175" i="1"/>
  <c r="S210" i="1"/>
  <c r="AN210" i="1"/>
  <c r="AB210" i="1"/>
  <c r="R210" i="1"/>
  <c r="O210" i="1"/>
  <c r="P232" i="1"/>
  <c r="Z210" i="1"/>
  <c r="AG210" i="1"/>
  <c r="H45" i="2"/>
  <c r="F40" i="2"/>
  <c r="AF210" i="1"/>
  <c r="V210" i="1"/>
  <c r="AP210" i="1"/>
  <c r="AJ210" i="1"/>
  <c r="U210" i="1"/>
  <c r="P215" i="1"/>
  <c r="AC210" i="1"/>
  <c r="Q210" i="1"/>
  <c r="AQ210" i="1"/>
  <c r="P107" i="1"/>
  <c r="P81" i="1"/>
  <c r="P80" i="1" s="1"/>
  <c r="P210" i="1" l="1"/>
  <c r="BG74" i="1"/>
  <c r="AX74" i="1"/>
  <c r="AX73" i="1" s="1"/>
  <c r="AX72" i="1" s="1"/>
  <c r="AX71" i="1" s="1"/>
  <c r="AX70" i="1" s="1"/>
  <c r="AW74" i="1"/>
  <c r="AU74" i="1"/>
  <c r="AU73" i="1" s="1"/>
  <c r="AU72" i="1" s="1"/>
  <c r="AU71" i="1" s="1"/>
  <c r="AU70" i="1" s="1"/>
  <c r="AT74" i="1"/>
  <c r="AR74" i="1"/>
  <c r="AR73" i="1" s="1"/>
  <c r="AR72" i="1" s="1"/>
  <c r="AR71" i="1" s="1"/>
  <c r="AR70" i="1" s="1"/>
  <c r="AO74" i="1"/>
  <c r="AO73" i="1" s="1"/>
  <c r="AO72" i="1" s="1"/>
  <c r="AO71" i="1" s="1"/>
  <c r="AO70" i="1" s="1"/>
  <c r="AK74" i="1"/>
  <c r="AK73" i="1" s="1"/>
  <c r="AK72" i="1" s="1"/>
  <c r="AK71" i="1" s="1"/>
  <c r="AK70" i="1" s="1"/>
  <c r="AH74" i="1"/>
  <c r="AD74" i="1"/>
  <c r="AD73" i="1" s="1"/>
  <c r="AD72" i="1" s="1"/>
  <c r="AD71" i="1" s="1"/>
  <c r="AD70" i="1" s="1"/>
  <c r="AA74" i="1"/>
  <c r="AA73" i="1" s="1"/>
  <c r="AA72" i="1" s="1"/>
  <c r="AA71" i="1" s="1"/>
  <c r="AA70" i="1" s="1"/>
  <c r="W74" i="1"/>
  <c r="W73" i="1" s="1"/>
  <c r="W72" i="1" s="1"/>
  <c r="W71" i="1" s="1"/>
  <c r="W70" i="1" s="1"/>
  <c r="T74" i="1"/>
  <c r="L68" i="1"/>
  <c r="L67" i="1" s="1"/>
  <c r="N68" i="1"/>
  <c r="N67" i="1" s="1"/>
  <c r="O68" i="1"/>
  <c r="O67" i="1" s="1"/>
  <c r="R68" i="1"/>
  <c r="R67" i="1" s="1"/>
  <c r="S68" i="1"/>
  <c r="S67" i="1" s="1"/>
  <c r="U68" i="1"/>
  <c r="U67" i="1" s="1"/>
  <c r="V68" i="1"/>
  <c r="V67" i="1" s="1"/>
  <c r="Y68" i="1"/>
  <c r="Y67" i="1" s="1"/>
  <c r="Z68" i="1"/>
  <c r="Z67" i="1" s="1"/>
  <c r="AB68" i="1"/>
  <c r="AB67" i="1" s="1"/>
  <c r="AC68" i="1"/>
  <c r="AC67" i="1" s="1"/>
  <c r="AF68" i="1"/>
  <c r="AF67" i="1" s="1"/>
  <c r="AG68" i="1"/>
  <c r="AG67" i="1" s="1"/>
  <c r="AI68" i="1"/>
  <c r="AI67" i="1" s="1"/>
  <c r="AJ68" i="1"/>
  <c r="AJ67" i="1" s="1"/>
  <c r="AM68" i="1"/>
  <c r="AM67" i="1" s="1"/>
  <c r="AN68" i="1"/>
  <c r="AN67" i="1" s="1"/>
  <c r="AP68" i="1"/>
  <c r="AP67" i="1" s="1"/>
  <c r="AQ68" i="1"/>
  <c r="AQ67" i="1" s="1"/>
  <c r="AY68" i="1"/>
  <c r="AY67" i="1" s="1"/>
  <c r="K68" i="1"/>
  <c r="K67" i="1" s="1"/>
  <c r="P66" i="1"/>
  <c r="P69" i="1"/>
  <c r="M69" i="1"/>
  <c r="M68" i="1" s="1"/>
  <c r="M67" i="1" s="1"/>
  <c r="L65" i="1"/>
  <c r="L64" i="1" s="1"/>
  <c r="N65" i="1"/>
  <c r="N64" i="1" s="1"/>
  <c r="O65" i="1"/>
  <c r="O64" i="1" s="1"/>
  <c r="R65" i="1"/>
  <c r="R64" i="1" s="1"/>
  <c r="S65" i="1"/>
  <c r="S64" i="1" s="1"/>
  <c r="U65" i="1"/>
  <c r="U64" i="1" s="1"/>
  <c r="V65" i="1"/>
  <c r="V64" i="1" s="1"/>
  <c r="Y65" i="1"/>
  <c r="Y64" i="1" s="1"/>
  <c r="Z65" i="1"/>
  <c r="Z64" i="1" s="1"/>
  <c r="AB65" i="1"/>
  <c r="AB64" i="1" s="1"/>
  <c r="AC65" i="1"/>
  <c r="AC64" i="1" s="1"/>
  <c r="AF65" i="1"/>
  <c r="AF64" i="1" s="1"/>
  <c r="AG65" i="1"/>
  <c r="AG64" i="1" s="1"/>
  <c r="AI65" i="1"/>
  <c r="AI64" i="1" s="1"/>
  <c r="AJ65" i="1"/>
  <c r="AJ64" i="1" s="1"/>
  <c r="AM65" i="1"/>
  <c r="AM64" i="1" s="1"/>
  <c r="AN65" i="1"/>
  <c r="AN64" i="1" s="1"/>
  <c r="AP65" i="1"/>
  <c r="AP64" i="1" s="1"/>
  <c r="AQ65" i="1"/>
  <c r="AQ64" i="1" s="1"/>
  <c r="AY65" i="1"/>
  <c r="AY64" i="1" s="1"/>
  <c r="K65" i="1"/>
  <c r="K64" i="1" s="1"/>
  <c r="M66" i="1"/>
  <c r="M65" i="1" s="1"/>
  <c r="M64" i="1" s="1"/>
  <c r="BA60" i="1"/>
  <c r="BG60" i="1" s="1"/>
  <c r="L59" i="1"/>
  <c r="N59" i="1"/>
  <c r="O59" i="1"/>
  <c r="R59" i="1"/>
  <c r="S59" i="1"/>
  <c r="U59" i="1"/>
  <c r="V59" i="1"/>
  <c r="Y59" i="1"/>
  <c r="Z59" i="1"/>
  <c r="AB59" i="1"/>
  <c r="AC59" i="1"/>
  <c r="AF59" i="1"/>
  <c r="AG59" i="1"/>
  <c r="AI59" i="1"/>
  <c r="AJ59" i="1"/>
  <c r="AM59" i="1"/>
  <c r="AN59" i="1"/>
  <c r="AP59" i="1"/>
  <c r="AQ59" i="1"/>
  <c r="K59" i="1"/>
  <c r="M60" i="1"/>
  <c r="P60" i="1"/>
  <c r="P59" i="1" s="1"/>
  <c r="P58" i="1"/>
  <c r="P57" i="1" s="1"/>
  <c r="L57" i="1"/>
  <c r="N57" i="1"/>
  <c r="O57" i="1"/>
  <c r="R57" i="1"/>
  <c r="S57" i="1"/>
  <c r="U57" i="1"/>
  <c r="V57" i="1"/>
  <c r="Y57" i="1"/>
  <c r="Z57" i="1"/>
  <c r="AB57" i="1"/>
  <c r="AC57" i="1"/>
  <c r="AF57" i="1"/>
  <c r="AG57" i="1"/>
  <c r="AI57" i="1"/>
  <c r="AJ57" i="1"/>
  <c r="AM57" i="1"/>
  <c r="AN57" i="1"/>
  <c r="AP57" i="1"/>
  <c r="AQ57" i="1"/>
  <c r="K57" i="1"/>
  <c r="M58" i="1"/>
  <c r="M57" i="1" s="1"/>
  <c r="L52" i="1"/>
  <c r="L51" i="1" s="1"/>
  <c r="L42" i="1" s="1"/>
  <c r="N52" i="1"/>
  <c r="N51" i="1" s="1"/>
  <c r="N42" i="1" s="1"/>
  <c r="O52" i="1"/>
  <c r="O51" i="1" s="1"/>
  <c r="O42" i="1" s="1"/>
  <c r="R52" i="1"/>
  <c r="R51" i="1" s="1"/>
  <c r="R42" i="1" s="1"/>
  <c r="S52" i="1"/>
  <c r="S51" i="1" s="1"/>
  <c r="S42" i="1" s="1"/>
  <c r="U52" i="1"/>
  <c r="U51" i="1" s="1"/>
  <c r="U42" i="1" s="1"/>
  <c r="V52" i="1"/>
  <c r="V51" i="1" s="1"/>
  <c r="V42" i="1" s="1"/>
  <c r="Y52" i="1"/>
  <c r="Y51" i="1" s="1"/>
  <c r="Y42" i="1" s="1"/>
  <c r="Z52" i="1"/>
  <c r="Z51" i="1" s="1"/>
  <c r="Z42" i="1" s="1"/>
  <c r="AB52" i="1"/>
  <c r="AB51" i="1" s="1"/>
  <c r="AB42" i="1" s="1"/>
  <c r="AC52" i="1"/>
  <c r="AC51" i="1" s="1"/>
  <c r="AC42" i="1" s="1"/>
  <c r="AF52" i="1"/>
  <c r="AF51" i="1" s="1"/>
  <c r="AF42" i="1" s="1"/>
  <c r="AG52" i="1"/>
  <c r="AG51" i="1" s="1"/>
  <c r="AG42" i="1" s="1"/>
  <c r="AI52" i="1"/>
  <c r="AI51" i="1" s="1"/>
  <c r="AI42" i="1" s="1"/>
  <c r="AJ52" i="1"/>
  <c r="AJ51" i="1" s="1"/>
  <c r="AJ42" i="1" s="1"/>
  <c r="AM52" i="1"/>
  <c r="AM51" i="1" s="1"/>
  <c r="AM42" i="1" s="1"/>
  <c r="AN52" i="1"/>
  <c r="AN51" i="1" s="1"/>
  <c r="AN42" i="1" s="1"/>
  <c r="AP52" i="1"/>
  <c r="AP51" i="1" s="1"/>
  <c r="AP42" i="1" s="1"/>
  <c r="AQ52" i="1"/>
  <c r="AQ51" i="1" s="1"/>
  <c r="AQ42" i="1" s="1"/>
  <c r="K52" i="1"/>
  <c r="K51" i="1" s="1"/>
  <c r="K42" i="1" s="1"/>
  <c r="M53" i="1"/>
  <c r="M52" i="1" s="1"/>
  <c r="M51" i="1" s="1"/>
  <c r="P53" i="1"/>
  <c r="P52" i="1" s="1"/>
  <c r="P51" i="1" s="1"/>
  <c r="P41" i="1"/>
  <c r="P40" i="1" s="1"/>
  <c r="P39" i="1"/>
  <c r="Q39" i="1" s="1"/>
  <c r="Q38" i="1" s="1"/>
  <c r="O38" i="1"/>
  <c r="R38" i="1"/>
  <c r="S38" i="1"/>
  <c r="U38" i="1"/>
  <c r="V38" i="1"/>
  <c r="Y38" i="1"/>
  <c r="Z38" i="1"/>
  <c r="AB38" i="1"/>
  <c r="AC38" i="1"/>
  <c r="AF38" i="1"/>
  <c r="AG38" i="1"/>
  <c r="AI38" i="1"/>
  <c r="AJ38" i="1"/>
  <c r="AM38" i="1"/>
  <c r="AN38" i="1"/>
  <c r="AP38" i="1"/>
  <c r="AQ38" i="1"/>
  <c r="N38" i="1"/>
  <c r="O40" i="1"/>
  <c r="R40" i="1"/>
  <c r="S40" i="1"/>
  <c r="U40" i="1"/>
  <c r="V40" i="1"/>
  <c r="Y40" i="1"/>
  <c r="Z40" i="1"/>
  <c r="AB40" i="1"/>
  <c r="AC40" i="1"/>
  <c r="AF40" i="1"/>
  <c r="AG40" i="1"/>
  <c r="AI40" i="1"/>
  <c r="AJ40" i="1"/>
  <c r="AM40" i="1"/>
  <c r="AN40" i="1"/>
  <c r="AP40" i="1"/>
  <c r="AQ40" i="1"/>
  <c r="N40" i="1"/>
  <c r="O35" i="1"/>
  <c r="O34" i="1" s="1"/>
  <c r="R35" i="1"/>
  <c r="R34" i="1" s="1"/>
  <c r="S35" i="1"/>
  <c r="S34" i="1" s="1"/>
  <c r="U35" i="1"/>
  <c r="U34" i="1" s="1"/>
  <c r="V35" i="1"/>
  <c r="V34" i="1" s="1"/>
  <c r="Y35" i="1"/>
  <c r="Y34" i="1" s="1"/>
  <c r="Z35" i="1"/>
  <c r="Z34" i="1" s="1"/>
  <c r="AB35" i="1"/>
  <c r="AB34" i="1" s="1"/>
  <c r="AC35" i="1"/>
  <c r="AC34" i="1" s="1"/>
  <c r="AF35" i="1"/>
  <c r="AF34" i="1" s="1"/>
  <c r="AG35" i="1"/>
  <c r="AG34" i="1" s="1"/>
  <c r="AI35" i="1"/>
  <c r="AI34" i="1" s="1"/>
  <c r="AJ35" i="1"/>
  <c r="AJ34" i="1" s="1"/>
  <c r="AM35" i="1"/>
  <c r="AM34" i="1" s="1"/>
  <c r="AN35" i="1"/>
  <c r="AN34" i="1" s="1"/>
  <c r="AP35" i="1"/>
  <c r="AP34" i="1" s="1"/>
  <c r="AQ35" i="1"/>
  <c r="AQ34" i="1" s="1"/>
  <c r="K35" i="1"/>
  <c r="K34" i="1" s="1"/>
  <c r="K33" i="1" s="1"/>
  <c r="L35" i="1"/>
  <c r="L34" i="1" s="1"/>
  <c r="L33" i="1" s="1"/>
  <c r="M35" i="1"/>
  <c r="M34" i="1" s="1"/>
  <c r="M33" i="1" s="1"/>
  <c r="N35" i="1"/>
  <c r="N34" i="1" s="1"/>
  <c r="P36" i="1"/>
  <c r="Q36" i="1" s="1"/>
  <c r="Q35" i="1" s="1"/>
  <c r="Q34" i="1" s="1"/>
  <c r="O20" i="1"/>
  <c r="O19" i="1" s="1"/>
  <c r="O18" i="1" s="1"/>
  <c r="R20" i="1"/>
  <c r="R19" i="1" s="1"/>
  <c r="R18" i="1" s="1"/>
  <c r="S20" i="1"/>
  <c r="S19" i="1" s="1"/>
  <c r="S18" i="1" s="1"/>
  <c r="U20" i="1"/>
  <c r="U19" i="1" s="1"/>
  <c r="U18" i="1" s="1"/>
  <c r="V20" i="1"/>
  <c r="V19" i="1" s="1"/>
  <c r="V18" i="1" s="1"/>
  <c r="Y20" i="1"/>
  <c r="Y19" i="1" s="1"/>
  <c r="Y18" i="1" s="1"/>
  <c r="Z20" i="1"/>
  <c r="Z19" i="1" s="1"/>
  <c r="Z18" i="1" s="1"/>
  <c r="AB20" i="1"/>
  <c r="AB19" i="1" s="1"/>
  <c r="AB18" i="1" s="1"/>
  <c r="AC20" i="1"/>
  <c r="AC19" i="1" s="1"/>
  <c r="AC18" i="1" s="1"/>
  <c r="AF20" i="1"/>
  <c r="AF19" i="1" s="1"/>
  <c r="AF18" i="1" s="1"/>
  <c r="AG20" i="1"/>
  <c r="AG19" i="1" s="1"/>
  <c r="AG18" i="1" s="1"/>
  <c r="AI20" i="1"/>
  <c r="AI19" i="1" s="1"/>
  <c r="AI18" i="1" s="1"/>
  <c r="AJ20" i="1"/>
  <c r="AJ19" i="1" s="1"/>
  <c r="AJ18" i="1" s="1"/>
  <c r="AM20" i="1"/>
  <c r="AM19" i="1" s="1"/>
  <c r="AM18" i="1" s="1"/>
  <c r="AN20" i="1"/>
  <c r="AN19" i="1" s="1"/>
  <c r="AN18" i="1" s="1"/>
  <c r="AP20" i="1"/>
  <c r="AP19" i="1" s="1"/>
  <c r="AP18" i="1" s="1"/>
  <c r="AQ20" i="1"/>
  <c r="AQ19" i="1" s="1"/>
  <c r="AQ18" i="1" s="1"/>
  <c r="K20" i="1"/>
  <c r="K19" i="1" s="1"/>
  <c r="K18" i="1" s="1"/>
  <c r="L20" i="1"/>
  <c r="L19" i="1" s="1"/>
  <c r="L18" i="1" s="1"/>
  <c r="M20" i="1"/>
  <c r="M19" i="1" s="1"/>
  <c r="M18" i="1" s="1"/>
  <c r="F19" i="2" s="1"/>
  <c r="U19" i="2" s="1"/>
  <c r="N20" i="1"/>
  <c r="N19" i="1" s="1"/>
  <c r="N18" i="1" s="1"/>
  <c r="L28" i="1"/>
  <c r="N28" i="1"/>
  <c r="O28" i="1"/>
  <c r="P28" i="1"/>
  <c r="R28" i="1"/>
  <c r="S28" i="1"/>
  <c r="U28" i="1"/>
  <c r="V28" i="1"/>
  <c r="Y28" i="1"/>
  <c r="Z28" i="1"/>
  <c r="AB28" i="1"/>
  <c r="AC28" i="1"/>
  <c r="AF28" i="1"/>
  <c r="AG28" i="1"/>
  <c r="AI28" i="1"/>
  <c r="AJ28" i="1"/>
  <c r="AM28" i="1"/>
  <c r="AN28" i="1"/>
  <c r="AP28" i="1"/>
  <c r="AQ28" i="1"/>
  <c r="K28" i="1"/>
  <c r="L26" i="1"/>
  <c r="N26" i="1"/>
  <c r="O26" i="1"/>
  <c r="P26" i="1"/>
  <c r="R26" i="1"/>
  <c r="S26" i="1"/>
  <c r="U26" i="1"/>
  <c r="V26" i="1"/>
  <c r="Y26" i="1"/>
  <c r="Z26" i="1"/>
  <c r="AB26" i="1"/>
  <c r="AC26" i="1"/>
  <c r="AF26" i="1"/>
  <c r="AG26" i="1"/>
  <c r="AI26" i="1"/>
  <c r="AJ26" i="1"/>
  <c r="AM26" i="1"/>
  <c r="AN26" i="1"/>
  <c r="AP26" i="1"/>
  <c r="AQ26" i="1"/>
  <c r="K26" i="1"/>
  <c r="L24" i="1"/>
  <c r="N24" i="1"/>
  <c r="O24" i="1"/>
  <c r="P24" i="1"/>
  <c r="R24" i="1"/>
  <c r="S24" i="1"/>
  <c r="U24" i="1"/>
  <c r="V24" i="1"/>
  <c r="Y24" i="1"/>
  <c r="Z24" i="1"/>
  <c r="AB24" i="1"/>
  <c r="AC24" i="1"/>
  <c r="AF24" i="1"/>
  <c r="AG24" i="1"/>
  <c r="AI24" i="1"/>
  <c r="AJ24" i="1"/>
  <c r="AM24" i="1"/>
  <c r="AN24" i="1"/>
  <c r="AP24" i="1"/>
  <c r="AQ24" i="1"/>
  <c r="K24" i="1"/>
  <c r="M29" i="1"/>
  <c r="Q29" i="1" s="1"/>
  <c r="Q28" i="1" s="1"/>
  <c r="M27" i="1"/>
  <c r="Q27" i="1" s="1"/>
  <c r="Q26" i="1" s="1"/>
  <c r="M25" i="1"/>
  <c r="Q25" i="1" s="1"/>
  <c r="Q24" i="1" s="1"/>
  <c r="P21" i="1"/>
  <c r="Q21" i="1" s="1"/>
  <c r="Q20" i="1" s="1"/>
  <c r="Q19" i="1" s="1"/>
  <c r="Q18" i="1" s="1"/>
  <c r="K14" i="1"/>
  <c r="K13" i="1" s="1"/>
  <c r="K12" i="1" s="1"/>
  <c r="K11" i="1" s="1"/>
  <c r="K10" i="1" s="1"/>
  <c r="L14" i="1"/>
  <c r="L13" i="1" s="1"/>
  <c r="L12" i="1" s="1"/>
  <c r="L11" i="1" s="1"/>
  <c r="L10" i="1" s="1"/>
  <c r="N14" i="1"/>
  <c r="N13" i="1" s="1"/>
  <c r="N12" i="1" s="1"/>
  <c r="N11" i="1" s="1"/>
  <c r="N10" i="1" s="1"/>
  <c r="O14" i="1"/>
  <c r="O13" i="1" s="1"/>
  <c r="O12" i="1" s="1"/>
  <c r="O11" i="1" s="1"/>
  <c r="O10" i="1" s="1"/>
  <c r="P14" i="1"/>
  <c r="P13" i="1" s="1"/>
  <c r="P12" i="1" s="1"/>
  <c r="M15" i="1"/>
  <c r="M14" i="1" s="1"/>
  <c r="M13" i="1" s="1"/>
  <c r="M12" i="1" s="1"/>
  <c r="G147" i="2"/>
  <c r="G144" i="2"/>
  <c r="G143" i="2"/>
  <c r="F140" i="2"/>
  <c r="G136" i="2"/>
  <c r="G133" i="2"/>
  <c r="F133" i="2"/>
  <c r="G131" i="2"/>
  <c r="F131" i="2"/>
  <c r="G126" i="2"/>
  <c r="F126" i="2"/>
  <c r="G124" i="2"/>
  <c r="F124" i="2"/>
  <c r="G117" i="2"/>
  <c r="F117" i="2"/>
  <c r="T148" i="2"/>
  <c r="Q148" i="2"/>
  <c r="N148" i="2"/>
  <c r="K148" i="2"/>
  <c r="T147" i="2"/>
  <c r="Q147" i="2"/>
  <c r="N147" i="2"/>
  <c r="K147" i="2"/>
  <c r="T146" i="2"/>
  <c r="Q146" i="2"/>
  <c r="N146" i="2"/>
  <c r="K146" i="2"/>
  <c r="T145" i="2"/>
  <c r="T144" i="2"/>
  <c r="Q144" i="2"/>
  <c r="N144" i="2"/>
  <c r="K144" i="2"/>
  <c r="T143" i="2"/>
  <c r="Q143" i="2"/>
  <c r="N143" i="2"/>
  <c r="K143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S135" i="2"/>
  <c r="R135" i="2"/>
  <c r="P135" i="2"/>
  <c r="O135" i="2"/>
  <c r="M135" i="2"/>
  <c r="L135" i="2"/>
  <c r="J135" i="2"/>
  <c r="I135" i="2"/>
  <c r="T134" i="2"/>
  <c r="Q134" i="2"/>
  <c r="N134" i="2"/>
  <c r="K134" i="2"/>
  <c r="T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K129" i="2"/>
  <c r="S128" i="2"/>
  <c r="R128" i="2"/>
  <c r="P128" i="2"/>
  <c r="M128" i="2"/>
  <c r="J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N122" i="2"/>
  <c r="K122" i="2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K112" i="2"/>
  <c r="T111" i="2"/>
  <c r="Q111" i="2"/>
  <c r="N111" i="2"/>
  <c r="K111" i="2"/>
  <c r="T110" i="2"/>
  <c r="T109" i="2"/>
  <c r="Q109" i="2"/>
  <c r="N109" i="2"/>
  <c r="K109" i="2"/>
  <c r="T108" i="2"/>
  <c r="Q108" i="2"/>
  <c r="N108" i="2"/>
  <c r="K108" i="2"/>
  <c r="S107" i="2"/>
  <c r="S106" i="2" s="1"/>
  <c r="R107" i="2"/>
  <c r="I107" i="2"/>
  <c r="G112" i="2"/>
  <c r="F112" i="2"/>
  <c r="G110" i="2"/>
  <c r="F110" i="2"/>
  <c r="G109" i="2"/>
  <c r="G108" i="2"/>
  <c r="G104" i="2"/>
  <c r="F104" i="2"/>
  <c r="G102" i="2"/>
  <c r="F102" i="2"/>
  <c r="G101" i="2"/>
  <c r="F84" i="2"/>
  <c r="V90" i="2"/>
  <c r="U90" i="2"/>
  <c r="T90" i="2"/>
  <c r="Q90" i="2"/>
  <c r="N90" i="2"/>
  <c r="K90" i="2"/>
  <c r="H90" i="2"/>
  <c r="V89" i="2"/>
  <c r="U89" i="2"/>
  <c r="T89" i="2"/>
  <c r="Q89" i="2"/>
  <c r="N89" i="2"/>
  <c r="K89" i="2"/>
  <c r="H89" i="2"/>
  <c r="V88" i="2"/>
  <c r="U88" i="2"/>
  <c r="T88" i="2"/>
  <c r="Q88" i="2"/>
  <c r="N88" i="2"/>
  <c r="K88" i="2"/>
  <c r="H88" i="2"/>
  <c r="T87" i="2"/>
  <c r="Q87" i="2"/>
  <c r="N87" i="2"/>
  <c r="K87" i="2"/>
  <c r="V86" i="2"/>
  <c r="U86" i="2"/>
  <c r="T86" i="2"/>
  <c r="Q86" i="2"/>
  <c r="N86" i="2"/>
  <c r="K86" i="2"/>
  <c r="H86" i="2"/>
  <c r="V85" i="2"/>
  <c r="U85" i="2"/>
  <c r="T85" i="2"/>
  <c r="Q85" i="2"/>
  <c r="N85" i="2"/>
  <c r="K85" i="2"/>
  <c r="H85" i="2"/>
  <c r="S84" i="2"/>
  <c r="R84" i="2"/>
  <c r="P84" i="2"/>
  <c r="O84" i="2"/>
  <c r="M84" i="2"/>
  <c r="L84" i="2"/>
  <c r="J84" i="2"/>
  <c r="I84" i="2"/>
  <c r="G79" i="2"/>
  <c r="G70" i="2"/>
  <c r="H70" i="2" s="1"/>
  <c r="G71" i="2"/>
  <c r="G72" i="2"/>
  <c r="G73" i="2"/>
  <c r="H73" i="2" s="1"/>
  <c r="H74" i="2"/>
  <c r="T105" i="2"/>
  <c r="Q105" i="2"/>
  <c r="N105" i="2"/>
  <c r="K105" i="2"/>
  <c r="T104" i="2"/>
  <c r="N104" i="2"/>
  <c r="K104" i="2"/>
  <c r="T103" i="2"/>
  <c r="Q103" i="2"/>
  <c r="N103" i="2"/>
  <c r="K103" i="2"/>
  <c r="T102" i="2"/>
  <c r="K102" i="2"/>
  <c r="T101" i="2"/>
  <c r="K101" i="2"/>
  <c r="T100" i="2"/>
  <c r="Q100" i="2"/>
  <c r="N100" i="2"/>
  <c r="K100" i="2"/>
  <c r="S99" i="2"/>
  <c r="R99" i="2"/>
  <c r="P99" i="2"/>
  <c r="J99" i="2"/>
  <c r="I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K95" i="2"/>
  <c r="T94" i="2"/>
  <c r="Q94" i="2"/>
  <c r="N94" i="2"/>
  <c r="K94" i="2"/>
  <c r="T93" i="2"/>
  <c r="Q93" i="2"/>
  <c r="N93" i="2"/>
  <c r="K93" i="2"/>
  <c r="S92" i="2"/>
  <c r="R92" i="2"/>
  <c r="O92" i="2"/>
  <c r="L92" i="2"/>
  <c r="J92" i="2"/>
  <c r="I92" i="2"/>
  <c r="T83" i="2"/>
  <c r="Q83" i="2"/>
  <c r="N83" i="2"/>
  <c r="K83" i="2"/>
  <c r="T82" i="2"/>
  <c r="T81" i="2"/>
  <c r="Q81" i="2"/>
  <c r="N81" i="2"/>
  <c r="K81" i="2"/>
  <c r="T80" i="2"/>
  <c r="Q80" i="2"/>
  <c r="N80" i="2"/>
  <c r="K80" i="2"/>
  <c r="T79" i="2"/>
  <c r="K79" i="2"/>
  <c r="T78" i="2"/>
  <c r="S77" i="2"/>
  <c r="S76" i="2" s="1"/>
  <c r="R77" i="2"/>
  <c r="O77" i="2"/>
  <c r="O76" i="2" s="1"/>
  <c r="L77" i="2"/>
  <c r="L76" i="2" s="1"/>
  <c r="I77" i="2"/>
  <c r="T75" i="2"/>
  <c r="Q75" i="2"/>
  <c r="N75" i="2"/>
  <c r="K75" i="2"/>
  <c r="T74" i="2"/>
  <c r="Q74" i="2"/>
  <c r="N74" i="2"/>
  <c r="K74" i="2"/>
  <c r="T73" i="2"/>
  <c r="K73" i="2"/>
  <c r="T72" i="2"/>
  <c r="T71" i="2"/>
  <c r="T70" i="2"/>
  <c r="S69" i="2"/>
  <c r="S68" i="2" s="1"/>
  <c r="R69" i="2"/>
  <c r="R68" i="2" s="1"/>
  <c r="O69" i="2"/>
  <c r="O68" i="2" s="1"/>
  <c r="L69" i="2"/>
  <c r="L68" i="2" s="1"/>
  <c r="I69" i="2"/>
  <c r="I68" i="2" s="1"/>
  <c r="V75" i="2"/>
  <c r="U75" i="2"/>
  <c r="H75" i="2"/>
  <c r="U74" i="2"/>
  <c r="U73" i="2"/>
  <c r="U72" i="2"/>
  <c r="U71" i="2"/>
  <c r="U70" i="2"/>
  <c r="F69" i="2"/>
  <c r="F68" i="2" s="1"/>
  <c r="G61" i="2"/>
  <c r="F63" i="2"/>
  <c r="F61" i="2" s="1"/>
  <c r="G59" i="2"/>
  <c r="F59" i="2"/>
  <c r="G48" i="2"/>
  <c r="Q67" i="2"/>
  <c r="N67" i="2"/>
  <c r="K67" i="2"/>
  <c r="Q66" i="2"/>
  <c r="N66" i="2"/>
  <c r="K66" i="2"/>
  <c r="Q65" i="2"/>
  <c r="N65" i="2"/>
  <c r="K65" i="2"/>
  <c r="N64" i="2"/>
  <c r="K64" i="2"/>
  <c r="K63" i="2"/>
  <c r="Q62" i="2"/>
  <c r="N62" i="2"/>
  <c r="K62" i="2"/>
  <c r="K61" i="2" s="1"/>
  <c r="Q60" i="2"/>
  <c r="N60" i="2"/>
  <c r="K60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O54" i="2"/>
  <c r="L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S47" i="2"/>
  <c r="R47" i="2"/>
  <c r="O47" i="2"/>
  <c r="L47" i="2"/>
  <c r="I47" i="2"/>
  <c r="Q39" i="2"/>
  <c r="N39" i="2"/>
  <c r="K39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S32" i="2" s="1"/>
  <c r="R33" i="2"/>
  <c r="P33" i="2"/>
  <c r="M33" i="2"/>
  <c r="J33" i="2"/>
  <c r="Q31" i="2"/>
  <c r="N31" i="2"/>
  <c r="K31" i="2"/>
  <c r="Q30" i="2"/>
  <c r="N30" i="2"/>
  <c r="K30" i="2"/>
  <c r="Q29" i="2"/>
  <c r="N29" i="2"/>
  <c r="K29" i="2"/>
  <c r="Q27" i="2"/>
  <c r="N27" i="2"/>
  <c r="K27" i="2"/>
  <c r="Q26" i="2"/>
  <c r="N26" i="2"/>
  <c r="K26" i="2"/>
  <c r="S25" i="2"/>
  <c r="R25" i="2"/>
  <c r="J25" i="2"/>
  <c r="G20" i="2"/>
  <c r="T31" i="2"/>
  <c r="T30" i="2"/>
  <c r="T29" i="2"/>
  <c r="T28" i="2"/>
  <c r="T27" i="2"/>
  <c r="T26" i="2"/>
  <c r="T24" i="2"/>
  <c r="Q24" i="2"/>
  <c r="N24" i="2"/>
  <c r="K24" i="2"/>
  <c r="T23" i="2"/>
  <c r="T22" i="2"/>
  <c r="Q22" i="2"/>
  <c r="N22" i="2"/>
  <c r="K22" i="2"/>
  <c r="T21" i="2"/>
  <c r="T20" i="2"/>
  <c r="T19" i="2"/>
  <c r="S18" i="2"/>
  <c r="R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1" i="2"/>
  <c r="P10" i="2"/>
  <c r="P9" i="2" s="1"/>
  <c r="N16" i="2"/>
  <c r="N15" i="2"/>
  <c r="N14" i="2"/>
  <c r="N13" i="2"/>
  <c r="N11" i="2"/>
  <c r="M10" i="2"/>
  <c r="M9" i="2" s="1"/>
  <c r="V24" i="2"/>
  <c r="U24" i="2"/>
  <c r="H24" i="2"/>
  <c r="V22" i="2"/>
  <c r="U22" i="2"/>
  <c r="H22" i="2"/>
  <c r="AX53" i="1"/>
  <c r="AX52" i="1" s="1"/>
  <c r="AX51" i="1" s="1"/>
  <c r="AX42" i="1" s="1"/>
  <c r="AW53" i="1"/>
  <c r="AW52" i="1" s="1"/>
  <c r="AW51" i="1" s="1"/>
  <c r="AW42" i="1" s="1"/>
  <c r="AU53" i="1"/>
  <c r="AU52" i="1" s="1"/>
  <c r="AU51" i="1" s="1"/>
  <c r="AU42" i="1" s="1"/>
  <c r="AT53" i="1"/>
  <c r="AX41" i="1"/>
  <c r="AX40" i="1" s="1"/>
  <c r="AW41" i="1"/>
  <c r="AW40" i="1" s="1"/>
  <c r="AU41" i="1"/>
  <c r="AU40" i="1" s="1"/>
  <c r="AT41" i="1"/>
  <c r="AX39" i="1"/>
  <c r="AX38" i="1" s="1"/>
  <c r="AW39" i="1"/>
  <c r="AW38" i="1" s="1"/>
  <c r="AU39" i="1"/>
  <c r="AU38" i="1" s="1"/>
  <c r="AT39" i="1"/>
  <c r="AT38" i="1" s="1"/>
  <c r="AX36" i="1"/>
  <c r="AX35" i="1" s="1"/>
  <c r="AX34" i="1" s="1"/>
  <c r="AW36" i="1"/>
  <c r="AW35" i="1" s="1"/>
  <c r="AW34" i="1" s="1"/>
  <c r="AU36" i="1"/>
  <c r="AU35" i="1" s="1"/>
  <c r="AU34" i="1" s="1"/>
  <c r="AT36" i="1"/>
  <c r="AT35" i="1" s="1"/>
  <c r="AT34" i="1" s="1"/>
  <c r="AX29" i="1"/>
  <c r="AX28" i="1" s="1"/>
  <c r="AW29" i="1"/>
  <c r="AU29" i="1"/>
  <c r="AU28" i="1" s="1"/>
  <c r="AT29" i="1"/>
  <c r="AT28" i="1" s="1"/>
  <c r="AX27" i="1"/>
  <c r="AX26" i="1" s="1"/>
  <c r="AW27" i="1"/>
  <c r="AW26" i="1" s="1"/>
  <c r="AU27" i="1"/>
  <c r="AU26" i="1" s="1"/>
  <c r="AT27" i="1"/>
  <c r="AX25" i="1"/>
  <c r="AX24" i="1" s="1"/>
  <c r="AW25" i="1"/>
  <c r="AW24" i="1" s="1"/>
  <c r="AU25" i="1"/>
  <c r="AU24" i="1" s="1"/>
  <c r="AT25" i="1"/>
  <c r="G82" i="2"/>
  <c r="K106" i="1"/>
  <c r="K105" i="1" s="1"/>
  <c r="L106" i="1"/>
  <c r="L105" i="1" s="1"/>
  <c r="M106" i="1"/>
  <c r="M105" i="1" s="1"/>
  <c r="N106" i="1"/>
  <c r="N105" i="1" s="1"/>
  <c r="O106" i="1"/>
  <c r="O105" i="1" s="1"/>
  <c r="P106" i="1"/>
  <c r="P105" i="1" s="1"/>
  <c r="Q106" i="1"/>
  <c r="Q105" i="1" s="1"/>
  <c r="L173" i="1"/>
  <c r="L172" i="1" s="1"/>
  <c r="N173" i="1"/>
  <c r="N172" i="1" s="1"/>
  <c r="O173" i="1"/>
  <c r="O172" i="1" s="1"/>
  <c r="K173" i="1"/>
  <c r="K172" i="1" s="1"/>
  <c r="L209" i="1"/>
  <c r="L208" i="1" s="1"/>
  <c r="M209" i="1"/>
  <c r="M208" i="1" s="1"/>
  <c r="N209" i="1"/>
  <c r="N208" i="1" s="1"/>
  <c r="O209" i="1"/>
  <c r="O208" i="1" s="1"/>
  <c r="P209" i="1"/>
  <c r="P208" i="1" s="1"/>
  <c r="Q209" i="1"/>
  <c r="Q208" i="1" s="1"/>
  <c r="K209" i="1"/>
  <c r="K208" i="1" s="1"/>
  <c r="BG352" i="1"/>
  <c r="BG345" i="1"/>
  <c r="BG343" i="1"/>
  <c r="BG341" i="1"/>
  <c r="BG338" i="1"/>
  <c r="BG335" i="1"/>
  <c r="BG328" i="1"/>
  <c r="BG325" i="1"/>
  <c r="BG323" i="1"/>
  <c r="BG321" i="1"/>
  <c r="BG317" i="1"/>
  <c r="AX352" i="1"/>
  <c r="AX351" i="1" s="1"/>
  <c r="AX350" i="1" s="1"/>
  <c r="AX346" i="1" s="1"/>
  <c r="AW352" i="1"/>
  <c r="AW351" i="1" s="1"/>
  <c r="AW350" i="1" s="1"/>
  <c r="AW346" i="1" s="1"/>
  <c r="AU352" i="1"/>
  <c r="AU351" i="1" s="1"/>
  <c r="AU350" i="1" s="1"/>
  <c r="AU346" i="1" s="1"/>
  <c r="AT352" i="1"/>
  <c r="AT351" i="1" s="1"/>
  <c r="AT350" i="1" s="1"/>
  <c r="AT346" i="1" s="1"/>
  <c r="AX345" i="1"/>
  <c r="AX344" i="1" s="1"/>
  <c r="AW345" i="1"/>
  <c r="AW344" i="1" s="1"/>
  <c r="AU345" i="1"/>
  <c r="AU344" i="1" s="1"/>
  <c r="AT345" i="1"/>
  <c r="AT344" i="1" s="1"/>
  <c r="AX343" i="1"/>
  <c r="AX342" i="1" s="1"/>
  <c r="AW343" i="1"/>
  <c r="AW342" i="1" s="1"/>
  <c r="AU343" i="1"/>
  <c r="AU342" i="1" s="1"/>
  <c r="AT343" i="1"/>
  <c r="AT342" i="1" s="1"/>
  <c r="AX341" i="1"/>
  <c r="AX340" i="1" s="1"/>
  <c r="AW341" i="1"/>
  <c r="AW340" i="1" s="1"/>
  <c r="AU341" i="1"/>
  <c r="AU340" i="1" s="1"/>
  <c r="AT341" i="1"/>
  <c r="AT340" i="1" s="1"/>
  <c r="AX338" i="1"/>
  <c r="AX337" i="1" s="1"/>
  <c r="AX336" i="1" s="1"/>
  <c r="AW338" i="1"/>
  <c r="AW337" i="1" s="1"/>
  <c r="AW336" i="1" s="1"/>
  <c r="AU338" i="1"/>
  <c r="AU337" i="1" s="1"/>
  <c r="AU336" i="1" s="1"/>
  <c r="AT338" i="1"/>
  <c r="AT337" i="1" s="1"/>
  <c r="AT336" i="1" s="1"/>
  <c r="AX335" i="1"/>
  <c r="AX334" i="1" s="1"/>
  <c r="AX333" i="1" s="1"/>
  <c r="AW335" i="1"/>
  <c r="AU335" i="1"/>
  <c r="AU334" i="1" s="1"/>
  <c r="AU333" i="1" s="1"/>
  <c r="AT335" i="1"/>
  <c r="AX328" i="1"/>
  <c r="AX327" i="1" s="1"/>
  <c r="AX326" i="1" s="1"/>
  <c r="AW328" i="1"/>
  <c r="AW327" i="1" s="1"/>
  <c r="AW326" i="1" s="1"/>
  <c r="AU328" i="1"/>
  <c r="AU327" i="1" s="1"/>
  <c r="AU326" i="1" s="1"/>
  <c r="AT328" i="1"/>
  <c r="AT327" i="1" s="1"/>
  <c r="AT326" i="1" s="1"/>
  <c r="AX325" i="1"/>
  <c r="AX324" i="1" s="1"/>
  <c r="AW325" i="1"/>
  <c r="AW324" i="1" s="1"/>
  <c r="AU325" i="1"/>
  <c r="AU324" i="1" s="1"/>
  <c r="AT325" i="1"/>
  <c r="AT324" i="1" s="1"/>
  <c r="AX323" i="1"/>
  <c r="AX322" i="1" s="1"/>
  <c r="AW323" i="1"/>
  <c r="AW322" i="1" s="1"/>
  <c r="AU323" i="1"/>
  <c r="AU322" i="1" s="1"/>
  <c r="AT323" i="1"/>
  <c r="AT322" i="1" s="1"/>
  <c r="AX321" i="1"/>
  <c r="AX320" i="1" s="1"/>
  <c r="AW321" i="1"/>
  <c r="AW320" i="1" s="1"/>
  <c r="AU321" i="1"/>
  <c r="AU320" i="1" s="1"/>
  <c r="AT321" i="1"/>
  <c r="AT320" i="1" s="1"/>
  <c r="AX317" i="1"/>
  <c r="AX316" i="1" s="1"/>
  <c r="AX315" i="1" s="1"/>
  <c r="AX314" i="1" s="1"/>
  <c r="AW317" i="1"/>
  <c r="AW316" i="1" s="1"/>
  <c r="AW315" i="1" s="1"/>
  <c r="AW314" i="1" s="1"/>
  <c r="AU317" i="1"/>
  <c r="AU316" i="1" s="1"/>
  <c r="AU315" i="1" s="1"/>
  <c r="AU314" i="1" s="1"/>
  <c r="AT317" i="1"/>
  <c r="AT316" i="1" s="1"/>
  <c r="AT315" i="1" s="1"/>
  <c r="AT314" i="1" s="1"/>
  <c r="AS334" i="1"/>
  <c r="AS333" i="1" s="1"/>
  <c r="AS332" i="1" s="1"/>
  <c r="AS313" i="1" s="1"/>
  <c r="AS312" i="1" s="1"/>
  <c r="AR334" i="1"/>
  <c r="AR333" i="1" s="1"/>
  <c r="AR332" i="1" s="1"/>
  <c r="AR313" i="1" s="1"/>
  <c r="AR312" i="1" s="1"/>
  <c r="AQ334" i="1"/>
  <c r="AQ333" i="1" s="1"/>
  <c r="AQ332" i="1" s="1"/>
  <c r="AQ313" i="1" s="1"/>
  <c r="AQ312" i="1" s="1"/>
  <c r="AP334" i="1"/>
  <c r="AP333" i="1" s="1"/>
  <c r="AP332" i="1" s="1"/>
  <c r="AP313" i="1" s="1"/>
  <c r="AP312" i="1" s="1"/>
  <c r="AO334" i="1"/>
  <c r="AO333" i="1" s="1"/>
  <c r="AO332" i="1" s="1"/>
  <c r="AO313" i="1" s="1"/>
  <c r="AO312" i="1" s="1"/>
  <c r="AN334" i="1"/>
  <c r="AN333" i="1" s="1"/>
  <c r="AN332" i="1" s="1"/>
  <c r="AN313" i="1" s="1"/>
  <c r="AN312" i="1" s="1"/>
  <c r="AM334" i="1"/>
  <c r="AM333" i="1" s="1"/>
  <c r="AM332" i="1" s="1"/>
  <c r="AM313" i="1" s="1"/>
  <c r="AM312" i="1" s="1"/>
  <c r="AL334" i="1"/>
  <c r="AL333" i="1" s="1"/>
  <c r="AL332" i="1" s="1"/>
  <c r="AL313" i="1" s="1"/>
  <c r="AL312" i="1" s="1"/>
  <c r="AK334" i="1"/>
  <c r="AK333" i="1" s="1"/>
  <c r="AK332" i="1" s="1"/>
  <c r="AJ334" i="1"/>
  <c r="AJ333" i="1" s="1"/>
  <c r="AJ332" i="1" s="1"/>
  <c r="AJ313" i="1" s="1"/>
  <c r="AJ312" i="1" s="1"/>
  <c r="AI334" i="1"/>
  <c r="AI333" i="1" s="1"/>
  <c r="AI332" i="1" s="1"/>
  <c r="AI313" i="1" s="1"/>
  <c r="AI312" i="1" s="1"/>
  <c r="AH334" i="1"/>
  <c r="AH333" i="1" s="1"/>
  <c r="AH332" i="1" s="1"/>
  <c r="AH313" i="1" s="1"/>
  <c r="AH312" i="1" s="1"/>
  <c r="AG334" i="1"/>
  <c r="AG333" i="1" s="1"/>
  <c r="AG332" i="1" s="1"/>
  <c r="AG313" i="1" s="1"/>
  <c r="AG312" i="1" s="1"/>
  <c r="AF334" i="1"/>
  <c r="AF333" i="1" s="1"/>
  <c r="AF332" i="1" s="1"/>
  <c r="AF313" i="1" s="1"/>
  <c r="AF312" i="1" s="1"/>
  <c r="AE334" i="1"/>
  <c r="AE333" i="1" s="1"/>
  <c r="AE332" i="1" s="1"/>
  <c r="AE313" i="1" s="1"/>
  <c r="AE312" i="1" s="1"/>
  <c r="AD334" i="1"/>
  <c r="AD333" i="1" s="1"/>
  <c r="AD332" i="1" s="1"/>
  <c r="AC334" i="1"/>
  <c r="AC333" i="1" s="1"/>
  <c r="AC332" i="1" s="1"/>
  <c r="AC313" i="1" s="1"/>
  <c r="AC312" i="1" s="1"/>
  <c r="AB334" i="1"/>
  <c r="AB333" i="1" s="1"/>
  <c r="AB332" i="1" s="1"/>
  <c r="AB313" i="1" s="1"/>
  <c r="AB312" i="1" s="1"/>
  <c r="AA334" i="1"/>
  <c r="AA333" i="1" s="1"/>
  <c r="AA332" i="1" s="1"/>
  <c r="AA313" i="1" s="1"/>
  <c r="AA312" i="1" s="1"/>
  <c r="Z334" i="1"/>
  <c r="Z333" i="1" s="1"/>
  <c r="Z332" i="1" s="1"/>
  <c r="Z313" i="1" s="1"/>
  <c r="Z312" i="1" s="1"/>
  <c r="Y334" i="1"/>
  <c r="Y333" i="1" s="1"/>
  <c r="Y332" i="1" s="1"/>
  <c r="Y313" i="1" s="1"/>
  <c r="Y312" i="1" s="1"/>
  <c r="S334" i="1"/>
  <c r="S333" i="1" s="1"/>
  <c r="S332" i="1" s="1"/>
  <c r="S313" i="1" s="1"/>
  <c r="S312" i="1" s="1"/>
  <c r="T334" i="1"/>
  <c r="T333" i="1" s="1"/>
  <c r="T332" i="1" s="1"/>
  <c r="T313" i="1" s="1"/>
  <c r="T312" i="1" s="1"/>
  <c r="U334" i="1"/>
  <c r="U333" i="1" s="1"/>
  <c r="U332" i="1" s="1"/>
  <c r="U313" i="1" s="1"/>
  <c r="U312" i="1" s="1"/>
  <c r="V334" i="1"/>
  <c r="V333" i="1" s="1"/>
  <c r="V332" i="1" s="1"/>
  <c r="V313" i="1" s="1"/>
  <c r="V312" i="1" s="1"/>
  <c r="W334" i="1"/>
  <c r="W333" i="1" s="1"/>
  <c r="W332" i="1" s="1"/>
  <c r="X334" i="1"/>
  <c r="X333" i="1" s="1"/>
  <c r="X332" i="1" s="1"/>
  <c r="X313" i="1" s="1"/>
  <c r="X312" i="1" s="1"/>
  <c r="R334" i="1"/>
  <c r="R333" i="1" s="1"/>
  <c r="R332" i="1" s="1"/>
  <c r="R313" i="1" s="1"/>
  <c r="R312" i="1" s="1"/>
  <c r="BG311" i="1"/>
  <c r="BG307" i="1"/>
  <c r="AX311" i="1"/>
  <c r="AX310" i="1" s="1"/>
  <c r="AX309" i="1" s="1"/>
  <c r="AX308" i="1" s="1"/>
  <c r="AW311" i="1"/>
  <c r="AW310" i="1" s="1"/>
  <c r="AW309" i="1" s="1"/>
  <c r="AW308" i="1" s="1"/>
  <c r="AU311" i="1"/>
  <c r="AU310" i="1" s="1"/>
  <c r="AU309" i="1" s="1"/>
  <c r="AU308" i="1" s="1"/>
  <c r="AT311" i="1"/>
  <c r="AT310" i="1" s="1"/>
  <c r="AT309" i="1" s="1"/>
  <c r="AT308" i="1" s="1"/>
  <c r="AX307" i="1"/>
  <c r="AX306" i="1" s="1"/>
  <c r="AX305" i="1" s="1"/>
  <c r="AX304" i="1" s="1"/>
  <c r="AW307" i="1"/>
  <c r="AW306" i="1" s="1"/>
  <c r="AW305" i="1" s="1"/>
  <c r="AW304" i="1" s="1"/>
  <c r="AU307" i="1"/>
  <c r="AU306" i="1" s="1"/>
  <c r="AU305" i="1" s="1"/>
  <c r="AU304" i="1" s="1"/>
  <c r="AT307" i="1"/>
  <c r="AT306" i="1" s="1"/>
  <c r="AT305" i="1" s="1"/>
  <c r="AT304" i="1" s="1"/>
  <c r="BG302" i="1"/>
  <c r="BG299" i="1"/>
  <c r="BG296" i="1"/>
  <c r="BG294" i="1"/>
  <c r="BG290" i="1"/>
  <c r="AX302" i="1"/>
  <c r="AX301" i="1" s="1"/>
  <c r="AX300" i="1" s="1"/>
  <c r="AW302" i="1"/>
  <c r="AW301" i="1" s="1"/>
  <c r="AW300" i="1" s="1"/>
  <c r="AU302" i="1"/>
  <c r="AU301" i="1" s="1"/>
  <c r="AU300" i="1" s="1"/>
  <c r="AT302" i="1"/>
  <c r="AT301" i="1" s="1"/>
  <c r="AT300" i="1" s="1"/>
  <c r="AX299" i="1"/>
  <c r="AX298" i="1" s="1"/>
  <c r="AX297" i="1" s="1"/>
  <c r="AW299" i="1"/>
  <c r="AW298" i="1" s="1"/>
  <c r="AW297" i="1" s="1"/>
  <c r="AU299" i="1"/>
  <c r="AU298" i="1" s="1"/>
  <c r="AU297" i="1" s="1"/>
  <c r="AT299" i="1"/>
  <c r="AT298" i="1" s="1"/>
  <c r="AT297" i="1" s="1"/>
  <c r="AX296" i="1"/>
  <c r="AX295" i="1" s="1"/>
  <c r="AW296" i="1"/>
  <c r="AW295" i="1" s="1"/>
  <c r="AU296" i="1"/>
  <c r="AT296" i="1"/>
  <c r="AT295" i="1" s="1"/>
  <c r="AX294" i="1"/>
  <c r="AX293" i="1" s="1"/>
  <c r="AW294" i="1"/>
  <c r="AW293" i="1" s="1"/>
  <c r="AU294" i="1"/>
  <c r="AU293" i="1" s="1"/>
  <c r="AT294" i="1"/>
  <c r="AT293" i="1" s="1"/>
  <c r="AX290" i="1"/>
  <c r="AX289" i="1" s="1"/>
  <c r="AX288" i="1" s="1"/>
  <c r="AX287" i="1" s="1"/>
  <c r="AW290" i="1"/>
  <c r="AW289" i="1" s="1"/>
  <c r="AW288" i="1" s="1"/>
  <c r="AW287" i="1" s="1"/>
  <c r="AU290" i="1"/>
  <c r="AU289" i="1" s="1"/>
  <c r="AU288" i="1" s="1"/>
  <c r="AU287" i="1" s="1"/>
  <c r="AT290" i="1"/>
  <c r="AT289" i="1" s="1"/>
  <c r="AT288" i="1" s="1"/>
  <c r="AT287" i="1" s="1"/>
  <c r="BG285" i="1"/>
  <c r="BG278" i="1"/>
  <c r="BG275" i="1"/>
  <c r="AX285" i="1"/>
  <c r="AX284" i="1" s="1"/>
  <c r="AX283" i="1" s="1"/>
  <c r="AX279" i="1" s="1"/>
  <c r="AW285" i="1"/>
  <c r="AW284" i="1" s="1"/>
  <c r="AW283" i="1" s="1"/>
  <c r="AW279" i="1" s="1"/>
  <c r="AU285" i="1"/>
  <c r="AU284" i="1" s="1"/>
  <c r="AU283" i="1" s="1"/>
  <c r="AU279" i="1" s="1"/>
  <c r="AT285" i="1"/>
  <c r="AT284" i="1" s="1"/>
  <c r="AT283" i="1" s="1"/>
  <c r="AT279" i="1" s="1"/>
  <c r="AX278" i="1"/>
  <c r="AX277" i="1" s="1"/>
  <c r="AX276" i="1" s="1"/>
  <c r="AW278" i="1"/>
  <c r="AW277" i="1" s="1"/>
  <c r="AW276" i="1" s="1"/>
  <c r="AU278" i="1"/>
  <c r="AU277" i="1" s="1"/>
  <c r="AU276" i="1" s="1"/>
  <c r="AT278" i="1"/>
  <c r="AT277" i="1" s="1"/>
  <c r="AT276" i="1" s="1"/>
  <c r="AX275" i="1"/>
  <c r="AX274" i="1" s="1"/>
  <c r="AX273" i="1" s="1"/>
  <c r="AW275" i="1"/>
  <c r="AW274" i="1" s="1"/>
  <c r="AW273" i="1" s="1"/>
  <c r="AU275" i="1"/>
  <c r="AU274" i="1" s="1"/>
  <c r="AU273" i="1" s="1"/>
  <c r="AT275" i="1"/>
  <c r="AT274" i="1" s="1"/>
  <c r="AT273" i="1" s="1"/>
  <c r="BG270" i="1"/>
  <c r="BG267" i="1"/>
  <c r="BG265" i="1"/>
  <c r="AX270" i="1"/>
  <c r="AX269" i="1" s="1"/>
  <c r="AX268" i="1" s="1"/>
  <c r="AW270" i="1"/>
  <c r="AW269" i="1" s="1"/>
  <c r="AW268" i="1" s="1"/>
  <c r="AU270" i="1"/>
  <c r="AU269" i="1" s="1"/>
  <c r="AU268" i="1" s="1"/>
  <c r="AT270" i="1"/>
  <c r="AT269" i="1" s="1"/>
  <c r="AT268" i="1" s="1"/>
  <c r="AX267" i="1"/>
  <c r="AX266" i="1" s="1"/>
  <c r="AW267" i="1"/>
  <c r="AW266" i="1" s="1"/>
  <c r="AU267" i="1"/>
  <c r="AU266" i="1" s="1"/>
  <c r="AT267" i="1"/>
  <c r="AT266" i="1" s="1"/>
  <c r="AX265" i="1"/>
  <c r="AX264" i="1" s="1"/>
  <c r="AW265" i="1"/>
  <c r="AW264" i="1" s="1"/>
  <c r="AU265" i="1"/>
  <c r="AU264" i="1" s="1"/>
  <c r="AT265" i="1"/>
  <c r="AT264" i="1" s="1"/>
  <c r="BG260" i="1"/>
  <c r="BG257" i="1"/>
  <c r="BG254" i="1"/>
  <c r="BG252" i="1"/>
  <c r="BG248" i="1"/>
  <c r="BG243" i="1"/>
  <c r="BG237" i="1"/>
  <c r="BG231" i="1"/>
  <c r="BG229" i="1"/>
  <c r="BG226" i="1"/>
  <c r="BG223" i="1"/>
  <c r="BG220" i="1"/>
  <c r="BG218" i="1"/>
  <c r="BG214" i="1"/>
  <c r="AX260" i="1"/>
  <c r="AX259" i="1" s="1"/>
  <c r="AX258" i="1" s="1"/>
  <c r="AW260" i="1"/>
  <c r="AW259" i="1" s="1"/>
  <c r="AW258" i="1" s="1"/>
  <c r="AU260" i="1"/>
  <c r="AU259" i="1" s="1"/>
  <c r="AU258" i="1" s="1"/>
  <c r="AT260" i="1"/>
  <c r="AT259" i="1" s="1"/>
  <c r="AT258" i="1" s="1"/>
  <c r="AX257" i="1"/>
  <c r="AX256" i="1" s="1"/>
  <c r="AX255" i="1" s="1"/>
  <c r="AW257" i="1"/>
  <c r="AW256" i="1" s="1"/>
  <c r="AW255" i="1" s="1"/>
  <c r="AU257" i="1"/>
  <c r="AU256" i="1" s="1"/>
  <c r="AU255" i="1" s="1"/>
  <c r="AT257" i="1"/>
  <c r="AT256" i="1" s="1"/>
  <c r="AT255" i="1" s="1"/>
  <c r="AX254" i="1"/>
  <c r="AX253" i="1" s="1"/>
  <c r="AW254" i="1"/>
  <c r="AW253" i="1" s="1"/>
  <c r="AU254" i="1"/>
  <c r="AU253" i="1" s="1"/>
  <c r="AT254" i="1"/>
  <c r="AT253" i="1" s="1"/>
  <c r="AX252" i="1"/>
  <c r="AX251" i="1" s="1"/>
  <c r="AW252" i="1"/>
  <c r="AW251" i="1" s="1"/>
  <c r="AU252" i="1"/>
  <c r="AU251" i="1" s="1"/>
  <c r="AT252" i="1"/>
  <c r="AT251" i="1" s="1"/>
  <c r="AX248" i="1"/>
  <c r="AX247" i="1" s="1"/>
  <c r="AX244" i="1" s="1"/>
  <c r="AW248" i="1"/>
  <c r="AW247" i="1" s="1"/>
  <c r="AW244" i="1" s="1"/>
  <c r="AU248" i="1"/>
  <c r="AU247" i="1" s="1"/>
  <c r="AU244" i="1" s="1"/>
  <c r="AT248" i="1"/>
  <c r="AT247" i="1" s="1"/>
  <c r="AT244" i="1" s="1"/>
  <c r="AX243" i="1"/>
  <c r="AX242" i="1" s="1"/>
  <c r="AX241" i="1" s="1"/>
  <c r="AW243" i="1"/>
  <c r="AW242" i="1" s="1"/>
  <c r="AW241" i="1" s="1"/>
  <c r="AU243" i="1"/>
  <c r="AU242" i="1" s="1"/>
  <c r="AU241" i="1" s="1"/>
  <c r="AT243" i="1"/>
  <c r="AT242" i="1" s="1"/>
  <c r="AT241" i="1" s="1"/>
  <c r="AX237" i="1"/>
  <c r="AX236" i="1" s="1"/>
  <c r="AX233" i="1" s="1"/>
  <c r="AW237" i="1"/>
  <c r="AW236" i="1" s="1"/>
  <c r="AW233" i="1" s="1"/>
  <c r="AU237" i="1"/>
  <c r="AU236" i="1" s="1"/>
  <c r="AU233" i="1" s="1"/>
  <c r="AT237" i="1"/>
  <c r="AT236" i="1" s="1"/>
  <c r="AT233" i="1" s="1"/>
  <c r="AX231" i="1"/>
  <c r="AX230" i="1" s="1"/>
  <c r="AW231" i="1"/>
  <c r="AW230" i="1" s="1"/>
  <c r="AU231" i="1"/>
  <c r="AU230" i="1" s="1"/>
  <c r="AT231" i="1"/>
  <c r="AT230" i="1" s="1"/>
  <c r="AX229" i="1"/>
  <c r="AX228" i="1" s="1"/>
  <c r="AW229" i="1"/>
  <c r="AW228" i="1" s="1"/>
  <c r="AU229" i="1"/>
  <c r="AU228" i="1" s="1"/>
  <c r="AT229" i="1"/>
  <c r="AT228" i="1" s="1"/>
  <c r="AX226" i="1"/>
  <c r="AX225" i="1" s="1"/>
  <c r="AX224" i="1" s="1"/>
  <c r="AW226" i="1"/>
  <c r="AW225" i="1" s="1"/>
  <c r="AW224" i="1" s="1"/>
  <c r="AU226" i="1"/>
  <c r="AU225" i="1" s="1"/>
  <c r="AU224" i="1" s="1"/>
  <c r="AT226" i="1"/>
  <c r="AT225" i="1" s="1"/>
  <c r="AT224" i="1" s="1"/>
  <c r="AX223" i="1"/>
  <c r="AX222" i="1" s="1"/>
  <c r="AX221" i="1" s="1"/>
  <c r="AW223" i="1"/>
  <c r="AW222" i="1" s="1"/>
  <c r="AW221" i="1" s="1"/>
  <c r="AU223" i="1"/>
  <c r="AU222" i="1" s="1"/>
  <c r="AU221" i="1" s="1"/>
  <c r="AT223" i="1"/>
  <c r="AT222" i="1" s="1"/>
  <c r="AT221" i="1" s="1"/>
  <c r="AX220" i="1"/>
  <c r="AX219" i="1" s="1"/>
  <c r="AW220" i="1"/>
  <c r="AW219" i="1" s="1"/>
  <c r="AU220" i="1"/>
  <c r="AU219" i="1" s="1"/>
  <c r="AT220" i="1"/>
  <c r="AT219" i="1" s="1"/>
  <c r="AX218" i="1"/>
  <c r="AX217" i="1" s="1"/>
  <c r="AW218" i="1"/>
  <c r="AW217" i="1" s="1"/>
  <c r="AU218" i="1"/>
  <c r="AU217" i="1" s="1"/>
  <c r="AT218" i="1"/>
  <c r="AT217" i="1" s="1"/>
  <c r="AX214" i="1"/>
  <c r="AX213" i="1" s="1"/>
  <c r="AX212" i="1" s="1"/>
  <c r="AX211" i="1" s="1"/>
  <c r="AW214" i="1"/>
  <c r="AW213" i="1" s="1"/>
  <c r="AW212" i="1" s="1"/>
  <c r="AW211" i="1" s="1"/>
  <c r="AU214" i="1"/>
  <c r="AU213" i="1" s="1"/>
  <c r="AU212" i="1" s="1"/>
  <c r="AU211" i="1" s="1"/>
  <c r="AT214" i="1"/>
  <c r="AT213" i="1" s="1"/>
  <c r="AT212" i="1" s="1"/>
  <c r="AT211" i="1" s="1"/>
  <c r="AR260" i="1"/>
  <c r="AR259" i="1" s="1"/>
  <c r="AR258" i="1" s="1"/>
  <c r="AO260" i="1"/>
  <c r="AO259" i="1" s="1"/>
  <c r="AO258" i="1" s="1"/>
  <c r="AR257" i="1"/>
  <c r="AR256" i="1" s="1"/>
  <c r="AR255" i="1" s="1"/>
  <c r="AO257" i="1"/>
  <c r="AO256" i="1" s="1"/>
  <c r="AO255" i="1" s="1"/>
  <c r="AR254" i="1"/>
  <c r="AR253" i="1" s="1"/>
  <c r="AO254" i="1"/>
  <c r="AO253" i="1" s="1"/>
  <c r="AR252" i="1"/>
  <c r="AR251" i="1" s="1"/>
  <c r="AO252" i="1"/>
  <c r="AO251" i="1" s="1"/>
  <c r="AR248" i="1"/>
  <c r="AR247" i="1" s="1"/>
  <c r="AR244" i="1" s="1"/>
  <c r="AO248" i="1"/>
  <c r="AO247" i="1" s="1"/>
  <c r="AO244" i="1" s="1"/>
  <c r="AR243" i="1"/>
  <c r="AR242" i="1" s="1"/>
  <c r="AR241" i="1" s="1"/>
  <c r="AO243" i="1"/>
  <c r="AO242" i="1" s="1"/>
  <c r="AO241" i="1" s="1"/>
  <c r="AR237" i="1"/>
  <c r="AR236" i="1" s="1"/>
  <c r="AR233" i="1" s="1"/>
  <c r="AO237" i="1"/>
  <c r="AO236" i="1" s="1"/>
  <c r="AO233" i="1" s="1"/>
  <c r="AK260" i="1"/>
  <c r="AK259" i="1" s="1"/>
  <c r="AK258" i="1" s="1"/>
  <c r="AH260" i="1"/>
  <c r="AH259" i="1" s="1"/>
  <c r="AH258" i="1" s="1"/>
  <c r="AK257" i="1"/>
  <c r="AK256" i="1" s="1"/>
  <c r="AK255" i="1" s="1"/>
  <c r="AH257" i="1"/>
  <c r="AH256" i="1" s="1"/>
  <c r="AH255" i="1" s="1"/>
  <c r="AK254" i="1"/>
  <c r="AK253" i="1" s="1"/>
  <c r="AH254" i="1"/>
  <c r="AH253" i="1" s="1"/>
  <c r="AK252" i="1"/>
  <c r="AK251" i="1" s="1"/>
  <c r="AH252" i="1"/>
  <c r="AH251" i="1" s="1"/>
  <c r="AK248" i="1"/>
  <c r="AK247" i="1" s="1"/>
  <c r="AK244" i="1" s="1"/>
  <c r="AH248" i="1"/>
  <c r="AH247" i="1" s="1"/>
  <c r="AH244" i="1" s="1"/>
  <c r="AK243" i="1"/>
  <c r="AK242" i="1" s="1"/>
  <c r="AK241" i="1" s="1"/>
  <c r="AH243" i="1"/>
  <c r="AH242" i="1" s="1"/>
  <c r="AH241" i="1" s="1"/>
  <c r="AK237" i="1"/>
  <c r="AK236" i="1" s="1"/>
  <c r="AK233" i="1" s="1"/>
  <c r="AH237" i="1"/>
  <c r="AH236" i="1" s="1"/>
  <c r="AH233" i="1" s="1"/>
  <c r="AD260" i="1"/>
  <c r="AD259" i="1" s="1"/>
  <c r="AD258" i="1" s="1"/>
  <c r="AA260" i="1"/>
  <c r="AA259" i="1" s="1"/>
  <c r="AA258" i="1" s="1"/>
  <c r="AD257" i="1"/>
  <c r="AD256" i="1" s="1"/>
  <c r="AD255" i="1" s="1"/>
  <c r="AA257" i="1"/>
  <c r="AA256" i="1" s="1"/>
  <c r="AA255" i="1" s="1"/>
  <c r="AD254" i="1"/>
  <c r="AD253" i="1" s="1"/>
  <c r="AA254" i="1"/>
  <c r="AA253" i="1" s="1"/>
  <c r="AD252" i="1"/>
  <c r="AD251" i="1" s="1"/>
  <c r="AA252" i="1"/>
  <c r="AA251" i="1" s="1"/>
  <c r="AD248" i="1"/>
  <c r="AD247" i="1" s="1"/>
  <c r="AD244" i="1" s="1"/>
  <c r="AA248" i="1"/>
  <c r="AA247" i="1" s="1"/>
  <c r="AA244" i="1" s="1"/>
  <c r="AD243" i="1"/>
  <c r="AD242" i="1" s="1"/>
  <c r="AD241" i="1" s="1"/>
  <c r="AA243" i="1"/>
  <c r="AA242" i="1" s="1"/>
  <c r="AA241" i="1" s="1"/>
  <c r="AD237" i="1"/>
  <c r="AD236" i="1" s="1"/>
  <c r="AD233" i="1" s="1"/>
  <c r="AA237" i="1"/>
  <c r="AA236" i="1" s="1"/>
  <c r="AA233" i="1" s="1"/>
  <c r="W260" i="1"/>
  <c r="W259" i="1" s="1"/>
  <c r="W258" i="1" s="1"/>
  <c r="T260" i="1"/>
  <c r="T259" i="1" s="1"/>
  <c r="T258" i="1" s="1"/>
  <c r="W257" i="1"/>
  <c r="W256" i="1" s="1"/>
  <c r="W255" i="1" s="1"/>
  <c r="T257" i="1"/>
  <c r="T256" i="1" s="1"/>
  <c r="T255" i="1" s="1"/>
  <c r="W254" i="1"/>
  <c r="W253" i="1" s="1"/>
  <c r="T254" i="1"/>
  <c r="T253" i="1" s="1"/>
  <c r="W252" i="1"/>
  <c r="W251" i="1" s="1"/>
  <c r="T252" i="1"/>
  <c r="T251" i="1" s="1"/>
  <c r="W248" i="1"/>
  <c r="W247" i="1" s="1"/>
  <c r="W244" i="1" s="1"/>
  <c r="T248" i="1"/>
  <c r="T247" i="1" s="1"/>
  <c r="T244" i="1" s="1"/>
  <c r="W243" i="1"/>
  <c r="W242" i="1" s="1"/>
  <c r="W241" i="1" s="1"/>
  <c r="T243" i="1"/>
  <c r="T242" i="1" s="1"/>
  <c r="T241" i="1" s="1"/>
  <c r="W237" i="1"/>
  <c r="W236" i="1" s="1"/>
  <c r="W233" i="1" s="1"/>
  <c r="T237" i="1"/>
  <c r="T236" i="1" s="1"/>
  <c r="T233" i="1" s="1"/>
  <c r="BG207" i="1"/>
  <c r="BG203" i="1"/>
  <c r="BG199" i="1"/>
  <c r="BG196" i="1"/>
  <c r="BG194" i="1"/>
  <c r="AX207" i="1"/>
  <c r="AX206" i="1" s="1"/>
  <c r="AX205" i="1" s="1"/>
  <c r="AX204" i="1" s="1"/>
  <c r="AW207" i="1"/>
  <c r="AW206" i="1" s="1"/>
  <c r="AW205" i="1" s="1"/>
  <c r="AW204" i="1" s="1"/>
  <c r="AU207" i="1"/>
  <c r="AU206" i="1" s="1"/>
  <c r="AU205" i="1" s="1"/>
  <c r="AU204" i="1" s="1"/>
  <c r="AT207" i="1"/>
  <c r="AT206" i="1" s="1"/>
  <c r="AT205" i="1" s="1"/>
  <c r="AT204" i="1" s="1"/>
  <c r="AX203" i="1"/>
  <c r="AX202" i="1" s="1"/>
  <c r="AX201" i="1" s="1"/>
  <c r="AX200" i="1" s="1"/>
  <c r="AW203" i="1"/>
  <c r="AW202" i="1" s="1"/>
  <c r="AW201" i="1" s="1"/>
  <c r="AW200" i="1" s="1"/>
  <c r="AU203" i="1"/>
  <c r="AU202" i="1" s="1"/>
  <c r="AU201" i="1" s="1"/>
  <c r="AU200" i="1" s="1"/>
  <c r="AT203" i="1"/>
  <c r="AT202" i="1" s="1"/>
  <c r="AT201" i="1" s="1"/>
  <c r="AT200" i="1" s="1"/>
  <c r="AX199" i="1"/>
  <c r="AX198" i="1" s="1"/>
  <c r="AX197" i="1" s="1"/>
  <c r="AW199" i="1"/>
  <c r="AW198" i="1" s="1"/>
  <c r="AW197" i="1" s="1"/>
  <c r="AU199" i="1"/>
  <c r="AU198" i="1" s="1"/>
  <c r="AU197" i="1" s="1"/>
  <c r="AT199" i="1"/>
  <c r="AT198" i="1" s="1"/>
  <c r="AT197" i="1" s="1"/>
  <c r="AX196" i="1"/>
  <c r="AX195" i="1" s="1"/>
  <c r="AW196" i="1"/>
  <c r="AW195" i="1" s="1"/>
  <c r="AU196" i="1"/>
  <c r="AU195" i="1" s="1"/>
  <c r="AT196" i="1"/>
  <c r="AT195" i="1" s="1"/>
  <c r="AX194" i="1"/>
  <c r="AX193" i="1" s="1"/>
  <c r="AW194" i="1"/>
  <c r="AW193" i="1" s="1"/>
  <c r="AU194" i="1"/>
  <c r="AU193" i="1" s="1"/>
  <c r="AT194" i="1"/>
  <c r="AT193" i="1" s="1"/>
  <c r="AR207" i="1"/>
  <c r="AR206" i="1" s="1"/>
  <c r="AR205" i="1" s="1"/>
  <c r="AR204" i="1" s="1"/>
  <c r="AO207" i="1"/>
  <c r="AO206" i="1" s="1"/>
  <c r="AO205" i="1" s="1"/>
  <c r="AO204" i="1" s="1"/>
  <c r="AR203" i="1"/>
  <c r="AR202" i="1" s="1"/>
  <c r="AR201" i="1" s="1"/>
  <c r="AR200" i="1" s="1"/>
  <c r="AO203" i="1"/>
  <c r="AO202" i="1" s="1"/>
  <c r="AO201" i="1" s="1"/>
  <c r="AO200" i="1" s="1"/>
  <c r="AR199" i="1"/>
  <c r="AR198" i="1" s="1"/>
  <c r="AR197" i="1" s="1"/>
  <c r="AO199" i="1"/>
  <c r="AO198" i="1" s="1"/>
  <c r="AO197" i="1" s="1"/>
  <c r="AR196" i="1"/>
  <c r="AR195" i="1" s="1"/>
  <c r="AO196" i="1"/>
  <c r="AO195" i="1" s="1"/>
  <c r="AR194" i="1"/>
  <c r="AR193" i="1" s="1"/>
  <c r="AO194" i="1"/>
  <c r="AO193" i="1" s="1"/>
  <c r="AK207" i="1"/>
  <c r="AK206" i="1" s="1"/>
  <c r="AK205" i="1" s="1"/>
  <c r="AK204" i="1" s="1"/>
  <c r="AH207" i="1"/>
  <c r="AH206" i="1" s="1"/>
  <c r="AH205" i="1" s="1"/>
  <c r="AH204" i="1" s="1"/>
  <c r="AK203" i="1"/>
  <c r="AK202" i="1" s="1"/>
  <c r="AK201" i="1" s="1"/>
  <c r="AK200" i="1" s="1"/>
  <c r="AH203" i="1"/>
  <c r="AH202" i="1" s="1"/>
  <c r="AH201" i="1" s="1"/>
  <c r="AH200" i="1" s="1"/>
  <c r="AK199" i="1"/>
  <c r="AK198" i="1" s="1"/>
  <c r="AK197" i="1" s="1"/>
  <c r="AH199" i="1"/>
  <c r="AH198" i="1" s="1"/>
  <c r="AH197" i="1" s="1"/>
  <c r="AK196" i="1"/>
  <c r="AK195" i="1" s="1"/>
  <c r="AH196" i="1"/>
  <c r="AH195" i="1" s="1"/>
  <c r="AK194" i="1"/>
  <c r="AK193" i="1" s="1"/>
  <c r="AH194" i="1"/>
  <c r="AH193" i="1" s="1"/>
  <c r="AD207" i="1"/>
  <c r="AD206" i="1" s="1"/>
  <c r="AD205" i="1" s="1"/>
  <c r="AD204" i="1" s="1"/>
  <c r="AA207" i="1"/>
  <c r="AA206" i="1" s="1"/>
  <c r="AA205" i="1" s="1"/>
  <c r="AA204" i="1" s="1"/>
  <c r="AD203" i="1"/>
  <c r="AD202" i="1" s="1"/>
  <c r="AD201" i="1" s="1"/>
  <c r="AD200" i="1" s="1"/>
  <c r="M102" i="2" s="1"/>
  <c r="M99" i="2" s="1"/>
  <c r="AA203" i="1"/>
  <c r="AA202" i="1" s="1"/>
  <c r="AA201" i="1" s="1"/>
  <c r="AA200" i="1" s="1"/>
  <c r="AD199" i="1"/>
  <c r="AD198" i="1" s="1"/>
  <c r="AD197" i="1" s="1"/>
  <c r="AA199" i="1"/>
  <c r="AA198" i="1" s="1"/>
  <c r="AA197" i="1" s="1"/>
  <c r="AD196" i="1"/>
  <c r="AD195" i="1" s="1"/>
  <c r="AA196" i="1"/>
  <c r="AA195" i="1" s="1"/>
  <c r="AD194" i="1"/>
  <c r="AD193" i="1" s="1"/>
  <c r="AA194" i="1"/>
  <c r="AA193" i="1" s="1"/>
  <c r="W207" i="1"/>
  <c r="W206" i="1" s="1"/>
  <c r="W205" i="1" s="1"/>
  <c r="W204" i="1" s="1"/>
  <c r="T207" i="1"/>
  <c r="T206" i="1" s="1"/>
  <c r="T205" i="1" s="1"/>
  <c r="T204" i="1" s="1"/>
  <c r="O104" i="2" s="1"/>
  <c r="Q104" i="2" s="1"/>
  <c r="W203" i="1"/>
  <c r="W202" i="1" s="1"/>
  <c r="W201" i="1" s="1"/>
  <c r="W200" i="1" s="1"/>
  <c r="P102" i="2" s="1"/>
  <c r="Q102" i="2" s="1"/>
  <c r="T203" i="1"/>
  <c r="T202" i="1" s="1"/>
  <c r="T201" i="1" s="1"/>
  <c r="T200" i="1" s="1"/>
  <c r="W199" i="1"/>
  <c r="W198" i="1" s="1"/>
  <c r="W197" i="1" s="1"/>
  <c r="T199" i="1"/>
  <c r="T198" i="1" s="1"/>
  <c r="T197" i="1" s="1"/>
  <c r="W196" i="1"/>
  <c r="W195" i="1" s="1"/>
  <c r="T196" i="1"/>
  <c r="T195" i="1" s="1"/>
  <c r="W194" i="1"/>
  <c r="W193" i="1" s="1"/>
  <c r="T194" i="1"/>
  <c r="T193" i="1" s="1"/>
  <c r="Q193" i="1"/>
  <c r="Q192" i="1" s="1"/>
  <c r="Q191" i="1" s="1"/>
  <c r="Q190" i="1" s="1"/>
  <c r="BG185" i="1"/>
  <c r="AX185" i="1"/>
  <c r="AX184" i="1" s="1"/>
  <c r="AX183" i="1" s="1"/>
  <c r="AX182" i="1" s="1"/>
  <c r="AX174" i="1" s="1"/>
  <c r="AW185" i="1"/>
  <c r="AW184" i="1" s="1"/>
  <c r="AW183" i="1" s="1"/>
  <c r="AW182" i="1" s="1"/>
  <c r="AW174" i="1" s="1"/>
  <c r="AU185" i="1"/>
  <c r="AU184" i="1" s="1"/>
  <c r="AU183" i="1" s="1"/>
  <c r="AU182" i="1" s="1"/>
  <c r="AU174" i="1" s="1"/>
  <c r="AT185" i="1"/>
  <c r="AT184" i="1" s="1"/>
  <c r="AT183" i="1" s="1"/>
  <c r="AT182" i="1" s="1"/>
  <c r="AT174" i="1" s="1"/>
  <c r="AR185" i="1"/>
  <c r="AR184" i="1" s="1"/>
  <c r="AR183" i="1" s="1"/>
  <c r="AR182" i="1" s="1"/>
  <c r="AR174" i="1" s="1"/>
  <c r="AO185" i="1"/>
  <c r="AO184" i="1" s="1"/>
  <c r="AO183" i="1" s="1"/>
  <c r="AO182" i="1" s="1"/>
  <c r="AO174" i="1" s="1"/>
  <c r="AK185" i="1"/>
  <c r="AK184" i="1" s="1"/>
  <c r="AK183" i="1" s="1"/>
  <c r="AK182" i="1" s="1"/>
  <c r="AK174" i="1" s="1"/>
  <c r="AH185" i="1"/>
  <c r="AH184" i="1" s="1"/>
  <c r="AH183" i="1" s="1"/>
  <c r="AH182" i="1" s="1"/>
  <c r="AH174" i="1" s="1"/>
  <c r="AD185" i="1"/>
  <c r="AD184" i="1" s="1"/>
  <c r="AD183" i="1" s="1"/>
  <c r="AD182" i="1" s="1"/>
  <c r="AA185" i="1"/>
  <c r="AA184" i="1" s="1"/>
  <c r="AA183" i="1" s="1"/>
  <c r="AA182" i="1" s="1"/>
  <c r="AA174" i="1" s="1"/>
  <c r="W185" i="1"/>
  <c r="W184" i="1" s="1"/>
  <c r="W183" i="1" s="1"/>
  <c r="W182" i="1" s="1"/>
  <c r="T185" i="1"/>
  <c r="T184" i="1" s="1"/>
  <c r="T183" i="1" s="1"/>
  <c r="T182" i="1" s="1"/>
  <c r="T174" i="1" s="1"/>
  <c r="P185" i="1"/>
  <c r="P184" i="1" s="1"/>
  <c r="P183" i="1" s="1"/>
  <c r="P182" i="1" s="1"/>
  <c r="P174" i="1" s="1"/>
  <c r="M185" i="1"/>
  <c r="M184" i="1" s="1"/>
  <c r="M183" i="1" s="1"/>
  <c r="M182" i="1" s="1"/>
  <c r="BG171" i="1"/>
  <c r="BG168" i="1"/>
  <c r="BG165" i="1"/>
  <c r="BG162" i="1"/>
  <c r="BG158" i="1"/>
  <c r="BG154" i="1"/>
  <c r="AX171" i="1"/>
  <c r="AX170" i="1" s="1"/>
  <c r="AX169" i="1" s="1"/>
  <c r="AW171" i="1"/>
  <c r="AW170" i="1" s="1"/>
  <c r="AW169" i="1" s="1"/>
  <c r="AU171" i="1"/>
  <c r="AU170" i="1" s="1"/>
  <c r="AU169" i="1" s="1"/>
  <c r="AT171" i="1"/>
  <c r="AT170" i="1" s="1"/>
  <c r="AT169" i="1" s="1"/>
  <c r="AX168" i="1"/>
  <c r="AX167" i="1" s="1"/>
  <c r="AX166" i="1" s="1"/>
  <c r="AW168" i="1"/>
  <c r="AW167" i="1" s="1"/>
  <c r="AW166" i="1" s="1"/>
  <c r="AU168" i="1"/>
  <c r="AU167" i="1" s="1"/>
  <c r="AU166" i="1" s="1"/>
  <c r="AT168" i="1"/>
  <c r="AT167" i="1" s="1"/>
  <c r="AT166" i="1" s="1"/>
  <c r="AX165" i="1"/>
  <c r="AX164" i="1" s="1"/>
  <c r="AX163" i="1" s="1"/>
  <c r="AW165" i="1"/>
  <c r="AW164" i="1" s="1"/>
  <c r="AW163" i="1" s="1"/>
  <c r="AU165" i="1"/>
  <c r="AU164" i="1" s="1"/>
  <c r="AU163" i="1" s="1"/>
  <c r="AT165" i="1"/>
  <c r="AT164" i="1" s="1"/>
  <c r="AT163" i="1" s="1"/>
  <c r="AX162" i="1"/>
  <c r="AX161" i="1" s="1"/>
  <c r="AX160" i="1" s="1"/>
  <c r="AW162" i="1"/>
  <c r="AW161" i="1" s="1"/>
  <c r="AW160" i="1" s="1"/>
  <c r="AU162" i="1"/>
  <c r="AU161" i="1" s="1"/>
  <c r="AU160" i="1" s="1"/>
  <c r="AT162" i="1"/>
  <c r="AT161" i="1" s="1"/>
  <c r="AT160" i="1" s="1"/>
  <c r="AX158" i="1"/>
  <c r="AX157" i="1" s="1"/>
  <c r="AX156" i="1" s="1"/>
  <c r="AX155" i="1" s="1"/>
  <c r="AW158" i="1"/>
  <c r="AW157" i="1" s="1"/>
  <c r="AW156" i="1" s="1"/>
  <c r="AW155" i="1" s="1"/>
  <c r="AU158" i="1"/>
  <c r="AU157" i="1" s="1"/>
  <c r="AU156" i="1" s="1"/>
  <c r="AU155" i="1" s="1"/>
  <c r="AT158" i="1"/>
  <c r="AT157" i="1" s="1"/>
  <c r="AT156" i="1" s="1"/>
  <c r="AT155" i="1" s="1"/>
  <c r="AX154" i="1"/>
  <c r="AX153" i="1" s="1"/>
  <c r="AX152" i="1" s="1"/>
  <c r="AX151" i="1" s="1"/>
  <c r="AW154" i="1"/>
  <c r="AW153" i="1" s="1"/>
  <c r="AW152" i="1" s="1"/>
  <c r="AW151" i="1" s="1"/>
  <c r="AU154" i="1"/>
  <c r="AU153" i="1" s="1"/>
  <c r="AU152" i="1" s="1"/>
  <c r="AU151" i="1" s="1"/>
  <c r="AT154" i="1"/>
  <c r="AT153" i="1" s="1"/>
  <c r="AT152" i="1" s="1"/>
  <c r="AT151" i="1" s="1"/>
  <c r="AR171" i="1"/>
  <c r="AR170" i="1" s="1"/>
  <c r="AR169" i="1" s="1"/>
  <c r="AO171" i="1"/>
  <c r="AO170" i="1" s="1"/>
  <c r="AO169" i="1" s="1"/>
  <c r="AR168" i="1"/>
  <c r="AR167" i="1" s="1"/>
  <c r="AR166" i="1" s="1"/>
  <c r="AO168" i="1"/>
  <c r="AO167" i="1" s="1"/>
  <c r="AO166" i="1" s="1"/>
  <c r="AR165" i="1"/>
  <c r="AR164" i="1" s="1"/>
  <c r="AR163" i="1" s="1"/>
  <c r="AO165" i="1"/>
  <c r="AO164" i="1" s="1"/>
  <c r="AO163" i="1" s="1"/>
  <c r="AR162" i="1"/>
  <c r="AR161" i="1" s="1"/>
  <c r="AR160" i="1" s="1"/>
  <c r="AO162" i="1"/>
  <c r="AO161" i="1" s="1"/>
  <c r="AO160" i="1" s="1"/>
  <c r="AR158" i="1"/>
  <c r="AR157" i="1" s="1"/>
  <c r="AR156" i="1" s="1"/>
  <c r="AR155" i="1" s="1"/>
  <c r="AO158" i="1"/>
  <c r="AO157" i="1" s="1"/>
  <c r="AO156" i="1" s="1"/>
  <c r="AO155" i="1" s="1"/>
  <c r="AR154" i="1"/>
  <c r="AR153" i="1" s="1"/>
  <c r="AR152" i="1" s="1"/>
  <c r="AR151" i="1" s="1"/>
  <c r="AO154" i="1"/>
  <c r="AO153" i="1" s="1"/>
  <c r="AO152" i="1" s="1"/>
  <c r="AO151" i="1" s="1"/>
  <c r="AK171" i="1"/>
  <c r="AK170" i="1" s="1"/>
  <c r="AK169" i="1" s="1"/>
  <c r="AH171" i="1"/>
  <c r="AH170" i="1" s="1"/>
  <c r="AH169" i="1" s="1"/>
  <c r="AK168" i="1"/>
  <c r="AK167" i="1" s="1"/>
  <c r="AK166" i="1" s="1"/>
  <c r="AH168" i="1"/>
  <c r="AH167" i="1" s="1"/>
  <c r="AH166" i="1" s="1"/>
  <c r="AK165" i="1"/>
  <c r="AK164" i="1" s="1"/>
  <c r="AK163" i="1" s="1"/>
  <c r="AH165" i="1"/>
  <c r="AH164" i="1" s="1"/>
  <c r="AH163" i="1" s="1"/>
  <c r="AK162" i="1"/>
  <c r="AK161" i="1" s="1"/>
  <c r="AK160" i="1" s="1"/>
  <c r="AH162" i="1"/>
  <c r="AH161" i="1" s="1"/>
  <c r="AH160" i="1" s="1"/>
  <c r="AK158" i="1"/>
  <c r="AK157" i="1" s="1"/>
  <c r="AK156" i="1" s="1"/>
  <c r="AK155" i="1" s="1"/>
  <c r="AH158" i="1"/>
  <c r="AH157" i="1" s="1"/>
  <c r="AH156" i="1" s="1"/>
  <c r="AH155" i="1" s="1"/>
  <c r="AK154" i="1"/>
  <c r="AK153" i="1" s="1"/>
  <c r="AK152" i="1" s="1"/>
  <c r="AK151" i="1" s="1"/>
  <c r="J78" i="2" s="1"/>
  <c r="K78" i="2" s="1"/>
  <c r="AH154" i="1"/>
  <c r="AH153" i="1" s="1"/>
  <c r="AH152" i="1" s="1"/>
  <c r="AH151" i="1" s="1"/>
  <c r="AD171" i="1"/>
  <c r="AD170" i="1" s="1"/>
  <c r="AD169" i="1" s="1"/>
  <c r="AA171" i="1"/>
  <c r="AA170" i="1" s="1"/>
  <c r="AA169" i="1" s="1"/>
  <c r="AD168" i="1"/>
  <c r="AD167" i="1" s="1"/>
  <c r="AD166" i="1" s="1"/>
  <c r="AA168" i="1"/>
  <c r="AA167" i="1" s="1"/>
  <c r="AA166" i="1" s="1"/>
  <c r="AD165" i="1"/>
  <c r="AD164" i="1" s="1"/>
  <c r="AD163" i="1" s="1"/>
  <c r="AA165" i="1"/>
  <c r="AA164" i="1" s="1"/>
  <c r="AA163" i="1" s="1"/>
  <c r="AD162" i="1"/>
  <c r="AD161" i="1" s="1"/>
  <c r="AD160" i="1" s="1"/>
  <c r="AA162" i="1"/>
  <c r="AA161" i="1" s="1"/>
  <c r="AA160" i="1" s="1"/>
  <c r="AD158" i="1"/>
  <c r="AD157" i="1" s="1"/>
  <c r="AD156" i="1" s="1"/>
  <c r="AD155" i="1" s="1"/>
  <c r="M79" i="2" s="1"/>
  <c r="N79" i="2" s="1"/>
  <c r="AA158" i="1"/>
  <c r="AA157" i="1" s="1"/>
  <c r="AA156" i="1" s="1"/>
  <c r="AA155" i="1" s="1"/>
  <c r="AD154" i="1"/>
  <c r="AD153" i="1" s="1"/>
  <c r="AD152" i="1" s="1"/>
  <c r="AD151" i="1" s="1"/>
  <c r="M78" i="2" s="1"/>
  <c r="N78" i="2" s="1"/>
  <c r="AA154" i="1"/>
  <c r="AA153" i="1" s="1"/>
  <c r="AA152" i="1" s="1"/>
  <c r="AA151" i="1" s="1"/>
  <c r="W171" i="1"/>
  <c r="W170" i="1" s="1"/>
  <c r="W169" i="1" s="1"/>
  <c r="T171" i="1"/>
  <c r="T170" i="1" s="1"/>
  <c r="T169" i="1" s="1"/>
  <c r="W168" i="1"/>
  <c r="W167" i="1" s="1"/>
  <c r="W166" i="1" s="1"/>
  <c r="T168" i="1"/>
  <c r="T167" i="1" s="1"/>
  <c r="T166" i="1" s="1"/>
  <c r="W165" i="1"/>
  <c r="W164" i="1" s="1"/>
  <c r="W163" i="1" s="1"/>
  <c r="T165" i="1"/>
  <c r="T164" i="1" s="1"/>
  <c r="T163" i="1" s="1"/>
  <c r="W162" i="1"/>
  <c r="W161" i="1" s="1"/>
  <c r="W160" i="1" s="1"/>
  <c r="T162" i="1"/>
  <c r="T161" i="1" s="1"/>
  <c r="T160" i="1" s="1"/>
  <c r="W158" i="1"/>
  <c r="W157" i="1" s="1"/>
  <c r="W156" i="1" s="1"/>
  <c r="W155" i="1" s="1"/>
  <c r="P79" i="2" s="1"/>
  <c r="Q79" i="2" s="1"/>
  <c r="T158" i="1"/>
  <c r="T157" i="1" s="1"/>
  <c r="T156" i="1" s="1"/>
  <c r="T155" i="1" s="1"/>
  <c r="W154" i="1"/>
  <c r="W153" i="1" s="1"/>
  <c r="W152" i="1" s="1"/>
  <c r="W151" i="1" s="1"/>
  <c r="P78" i="2" s="1"/>
  <c r="Q78" i="2" s="1"/>
  <c r="T154" i="1"/>
  <c r="T153" i="1" s="1"/>
  <c r="T152" i="1" s="1"/>
  <c r="T151" i="1" s="1"/>
  <c r="BG148" i="1"/>
  <c r="BG144" i="1"/>
  <c r="BG141" i="1"/>
  <c r="BG139" i="1"/>
  <c r="BG137" i="1"/>
  <c r="BG127" i="1"/>
  <c r="BG124" i="1"/>
  <c r="BG111" i="1"/>
  <c r="AX148" i="1"/>
  <c r="AX147" i="1" s="1"/>
  <c r="AX146" i="1" s="1"/>
  <c r="AX145" i="1" s="1"/>
  <c r="AW148" i="1"/>
  <c r="AW147" i="1" s="1"/>
  <c r="AW146" i="1" s="1"/>
  <c r="AW145" i="1" s="1"/>
  <c r="AU148" i="1"/>
  <c r="AU147" i="1" s="1"/>
  <c r="AU146" i="1" s="1"/>
  <c r="AU145" i="1" s="1"/>
  <c r="AT148" i="1"/>
  <c r="AT147" i="1" s="1"/>
  <c r="AT146" i="1" s="1"/>
  <c r="AT145" i="1" s="1"/>
  <c r="AX144" i="1"/>
  <c r="AX143" i="1" s="1"/>
  <c r="AX142" i="1" s="1"/>
  <c r="AW144" i="1"/>
  <c r="AW143" i="1" s="1"/>
  <c r="AW142" i="1" s="1"/>
  <c r="AU144" i="1"/>
  <c r="AU143" i="1" s="1"/>
  <c r="AU142" i="1" s="1"/>
  <c r="AT144" i="1"/>
  <c r="AT143" i="1" s="1"/>
  <c r="AT142" i="1" s="1"/>
  <c r="AX141" i="1"/>
  <c r="AX140" i="1" s="1"/>
  <c r="AW141" i="1"/>
  <c r="AW140" i="1" s="1"/>
  <c r="AU141" i="1"/>
  <c r="AU140" i="1" s="1"/>
  <c r="AT141" i="1"/>
  <c r="AT140" i="1" s="1"/>
  <c r="AX139" i="1"/>
  <c r="AX138" i="1" s="1"/>
  <c r="AW139" i="1"/>
  <c r="AW138" i="1" s="1"/>
  <c r="AU139" i="1"/>
  <c r="AU138" i="1" s="1"/>
  <c r="AT139" i="1"/>
  <c r="AT138" i="1" s="1"/>
  <c r="AX137" i="1"/>
  <c r="AX136" i="1" s="1"/>
  <c r="AW137" i="1"/>
  <c r="AW136" i="1" s="1"/>
  <c r="AU137" i="1"/>
  <c r="AU136" i="1" s="1"/>
  <c r="AT137" i="1"/>
  <c r="AT136" i="1" s="1"/>
  <c r="AX127" i="1"/>
  <c r="AX126" i="1" s="1"/>
  <c r="AX125" i="1" s="1"/>
  <c r="AW127" i="1"/>
  <c r="AW126" i="1" s="1"/>
  <c r="AW125" i="1" s="1"/>
  <c r="AU127" i="1"/>
  <c r="AU126" i="1" s="1"/>
  <c r="AU125" i="1" s="1"/>
  <c r="AT127" i="1"/>
  <c r="AT126" i="1" s="1"/>
  <c r="AT125" i="1" s="1"/>
  <c r="AX124" i="1"/>
  <c r="AX123" i="1" s="1"/>
  <c r="AX120" i="1" s="1"/>
  <c r="AW124" i="1"/>
  <c r="AW123" i="1" s="1"/>
  <c r="AW120" i="1" s="1"/>
  <c r="AU124" i="1"/>
  <c r="AU123" i="1" s="1"/>
  <c r="AU120" i="1" s="1"/>
  <c r="AU112" i="1" s="1"/>
  <c r="AT124" i="1"/>
  <c r="AT123" i="1" s="1"/>
  <c r="AT120" i="1" s="1"/>
  <c r="AT112" i="1" s="1"/>
  <c r="AX111" i="1"/>
  <c r="AX110" i="1" s="1"/>
  <c r="AX109" i="1" s="1"/>
  <c r="AX108" i="1" s="1"/>
  <c r="AW111" i="1"/>
  <c r="AW110" i="1" s="1"/>
  <c r="AW109" i="1" s="1"/>
  <c r="AW108" i="1" s="1"/>
  <c r="AU111" i="1"/>
  <c r="AU110" i="1" s="1"/>
  <c r="AU109" i="1" s="1"/>
  <c r="AU108" i="1" s="1"/>
  <c r="AT111" i="1"/>
  <c r="AT110" i="1" s="1"/>
  <c r="AT109" i="1" s="1"/>
  <c r="AT108" i="1" s="1"/>
  <c r="AR148" i="1"/>
  <c r="AR147" i="1" s="1"/>
  <c r="AR146" i="1" s="1"/>
  <c r="AR145" i="1" s="1"/>
  <c r="AO148" i="1"/>
  <c r="AO147" i="1" s="1"/>
  <c r="AO146" i="1" s="1"/>
  <c r="AO145" i="1" s="1"/>
  <c r="AR144" i="1"/>
  <c r="AR143" i="1" s="1"/>
  <c r="AR142" i="1" s="1"/>
  <c r="AO144" i="1"/>
  <c r="AO143" i="1" s="1"/>
  <c r="AO142" i="1" s="1"/>
  <c r="AR141" i="1"/>
  <c r="AR140" i="1" s="1"/>
  <c r="AO141" i="1"/>
  <c r="AO140" i="1" s="1"/>
  <c r="AR139" i="1"/>
  <c r="AR138" i="1" s="1"/>
  <c r="AO139" i="1"/>
  <c r="AO138" i="1" s="1"/>
  <c r="AR137" i="1"/>
  <c r="AR136" i="1" s="1"/>
  <c r="AO137" i="1"/>
  <c r="AO136" i="1" s="1"/>
  <c r="AR127" i="1"/>
  <c r="AR126" i="1" s="1"/>
  <c r="AR125" i="1" s="1"/>
  <c r="AO127" i="1"/>
  <c r="AO126" i="1" s="1"/>
  <c r="AO125" i="1" s="1"/>
  <c r="AR124" i="1"/>
  <c r="AR123" i="1" s="1"/>
  <c r="AR120" i="1" s="1"/>
  <c r="AO124" i="1"/>
  <c r="AO123" i="1" s="1"/>
  <c r="AO120" i="1" s="1"/>
  <c r="AR111" i="1"/>
  <c r="AR110" i="1" s="1"/>
  <c r="AR109" i="1" s="1"/>
  <c r="AR108" i="1" s="1"/>
  <c r="AO111" i="1"/>
  <c r="AO110" i="1" s="1"/>
  <c r="AO109" i="1" s="1"/>
  <c r="AO108" i="1" s="1"/>
  <c r="AK148" i="1"/>
  <c r="AK147" i="1" s="1"/>
  <c r="AK146" i="1" s="1"/>
  <c r="AK145" i="1" s="1"/>
  <c r="AH148" i="1"/>
  <c r="AH147" i="1" s="1"/>
  <c r="AH146" i="1" s="1"/>
  <c r="AH145" i="1" s="1"/>
  <c r="AK144" i="1"/>
  <c r="AK143" i="1" s="1"/>
  <c r="AK142" i="1" s="1"/>
  <c r="AH144" i="1"/>
  <c r="AH143" i="1" s="1"/>
  <c r="AH142" i="1" s="1"/>
  <c r="AK141" i="1"/>
  <c r="AK140" i="1" s="1"/>
  <c r="AH141" i="1"/>
  <c r="AH140" i="1" s="1"/>
  <c r="AK139" i="1"/>
  <c r="AK138" i="1" s="1"/>
  <c r="AH139" i="1"/>
  <c r="AH138" i="1" s="1"/>
  <c r="AK137" i="1"/>
  <c r="AK136" i="1" s="1"/>
  <c r="AH137" i="1"/>
  <c r="AH136" i="1" s="1"/>
  <c r="AK127" i="1"/>
  <c r="AK126" i="1" s="1"/>
  <c r="AK125" i="1" s="1"/>
  <c r="AH127" i="1"/>
  <c r="AH126" i="1" s="1"/>
  <c r="AH125" i="1" s="1"/>
  <c r="AK124" i="1"/>
  <c r="AK123" i="1" s="1"/>
  <c r="AK120" i="1" s="1"/>
  <c r="AH124" i="1"/>
  <c r="AH123" i="1" s="1"/>
  <c r="AH120" i="1" s="1"/>
  <c r="AK111" i="1"/>
  <c r="AK110" i="1" s="1"/>
  <c r="AK109" i="1" s="1"/>
  <c r="AK108" i="1" s="1"/>
  <c r="J70" i="2" s="1"/>
  <c r="K70" i="2" s="1"/>
  <c r="AH111" i="1"/>
  <c r="AH110" i="1" s="1"/>
  <c r="AH109" i="1" s="1"/>
  <c r="AH108" i="1" s="1"/>
  <c r="AD148" i="1"/>
  <c r="AD147" i="1" s="1"/>
  <c r="AD146" i="1" s="1"/>
  <c r="AD145" i="1" s="1"/>
  <c r="M73" i="2" s="1"/>
  <c r="N73" i="2" s="1"/>
  <c r="AA148" i="1"/>
  <c r="AA147" i="1" s="1"/>
  <c r="AA146" i="1" s="1"/>
  <c r="AA145" i="1" s="1"/>
  <c r="AD144" i="1"/>
  <c r="AD143" i="1" s="1"/>
  <c r="AD142" i="1" s="1"/>
  <c r="AA144" i="1"/>
  <c r="AA143" i="1" s="1"/>
  <c r="AA142" i="1" s="1"/>
  <c r="AD141" i="1"/>
  <c r="AD140" i="1" s="1"/>
  <c r="AA141" i="1"/>
  <c r="AA140" i="1" s="1"/>
  <c r="AD139" i="1"/>
  <c r="AD138" i="1" s="1"/>
  <c r="AA139" i="1"/>
  <c r="AA138" i="1" s="1"/>
  <c r="AD137" i="1"/>
  <c r="AD136" i="1" s="1"/>
  <c r="AA137" i="1"/>
  <c r="AA136" i="1" s="1"/>
  <c r="AD127" i="1"/>
  <c r="AD126" i="1" s="1"/>
  <c r="AD125" i="1" s="1"/>
  <c r="AA127" i="1"/>
  <c r="AA126" i="1" s="1"/>
  <c r="AA125" i="1" s="1"/>
  <c r="AD124" i="1"/>
  <c r="AD123" i="1" s="1"/>
  <c r="AD120" i="1" s="1"/>
  <c r="AA124" i="1"/>
  <c r="AA123" i="1" s="1"/>
  <c r="AA120" i="1" s="1"/>
  <c r="AD111" i="1"/>
  <c r="AD110" i="1" s="1"/>
  <c r="AD109" i="1" s="1"/>
  <c r="AD108" i="1" s="1"/>
  <c r="M70" i="2" s="1"/>
  <c r="AA111" i="1"/>
  <c r="AA110" i="1" s="1"/>
  <c r="AA109" i="1" s="1"/>
  <c r="AA108" i="1" s="1"/>
  <c r="W148" i="1"/>
  <c r="W147" i="1" s="1"/>
  <c r="W146" i="1" s="1"/>
  <c r="W145" i="1" s="1"/>
  <c r="P73" i="2" s="1"/>
  <c r="Q73" i="2" s="1"/>
  <c r="T148" i="1"/>
  <c r="T147" i="1" s="1"/>
  <c r="T146" i="1" s="1"/>
  <c r="T145" i="1" s="1"/>
  <c r="W144" i="1"/>
  <c r="W143" i="1" s="1"/>
  <c r="W142" i="1" s="1"/>
  <c r="T144" i="1"/>
  <c r="T143" i="1" s="1"/>
  <c r="T142" i="1" s="1"/>
  <c r="W141" i="1"/>
  <c r="W140" i="1" s="1"/>
  <c r="T141" i="1"/>
  <c r="T140" i="1" s="1"/>
  <c r="W139" i="1"/>
  <c r="W138" i="1" s="1"/>
  <c r="T139" i="1"/>
  <c r="T138" i="1" s="1"/>
  <c r="W137" i="1"/>
  <c r="W136" i="1" s="1"/>
  <c r="T137" i="1"/>
  <c r="T136" i="1" s="1"/>
  <c r="W127" i="1"/>
  <c r="W126" i="1" s="1"/>
  <c r="W125" i="1" s="1"/>
  <c r="T127" i="1"/>
  <c r="T126" i="1" s="1"/>
  <c r="T125" i="1" s="1"/>
  <c r="W124" i="1"/>
  <c r="W123" i="1" s="1"/>
  <c r="W120" i="1" s="1"/>
  <c r="T124" i="1"/>
  <c r="T123" i="1" s="1"/>
  <c r="T120" i="1" s="1"/>
  <c r="W111" i="1"/>
  <c r="W110" i="1" s="1"/>
  <c r="W109" i="1" s="1"/>
  <c r="W108" i="1" s="1"/>
  <c r="P70" i="2" s="1"/>
  <c r="Q70" i="2" s="1"/>
  <c r="T111" i="1"/>
  <c r="T110" i="1" s="1"/>
  <c r="T109" i="1" s="1"/>
  <c r="T108" i="1" s="1"/>
  <c r="BG100" i="1"/>
  <c r="BG96" i="1"/>
  <c r="BG94" i="1"/>
  <c r="AX100" i="1"/>
  <c r="AX99" i="1" s="1"/>
  <c r="AX98" i="1" s="1"/>
  <c r="AX97" i="1" s="1"/>
  <c r="AW100" i="1"/>
  <c r="AW99" i="1" s="1"/>
  <c r="AW98" i="1" s="1"/>
  <c r="AW97" i="1" s="1"/>
  <c r="AU100" i="1"/>
  <c r="AU99" i="1" s="1"/>
  <c r="AU98" i="1" s="1"/>
  <c r="AU97" i="1" s="1"/>
  <c r="AT100" i="1"/>
  <c r="AX96" i="1"/>
  <c r="AX95" i="1" s="1"/>
  <c r="AW96" i="1"/>
  <c r="AW95" i="1" s="1"/>
  <c r="AU96" i="1"/>
  <c r="AU95" i="1" s="1"/>
  <c r="AT96" i="1"/>
  <c r="AT95" i="1" s="1"/>
  <c r="AX94" i="1"/>
  <c r="AX93" i="1" s="1"/>
  <c r="AW94" i="1"/>
  <c r="AW93" i="1" s="1"/>
  <c r="AU94" i="1"/>
  <c r="AU93" i="1" s="1"/>
  <c r="AT94" i="1"/>
  <c r="AT93" i="1" s="1"/>
  <c r="AR100" i="1"/>
  <c r="AR99" i="1" s="1"/>
  <c r="AR98" i="1" s="1"/>
  <c r="AR97" i="1" s="1"/>
  <c r="AO100" i="1"/>
  <c r="AO99" i="1" s="1"/>
  <c r="AO98" i="1" s="1"/>
  <c r="AO97" i="1" s="1"/>
  <c r="AR96" i="1"/>
  <c r="AR95" i="1" s="1"/>
  <c r="AO96" i="1"/>
  <c r="AO95" i="1" s="1"/>
  <c r="AR94" i="1"/>
  <c r="AR93" i="1" s="1"/>
  <c r="AO94" i="1"/>
  <c r="AO93" i="1" s="1"/>
  <c r="AK100" i="1"/>
  <c r="AK99" i="1" s="1"/>
  <c r="AK98" i="1" s="1"/>
  <c r="AK97" i="1" s="1"/>
  <c r="AH100" i="1"/>
  <c r="AH99" i="1" s="1"/>
  <c r="AH98" i="1" s="1"/>
  <c r="AH97" i="1" s="1"/>
  <c r="AK96" i="1"/>
  <c r="AK95" i="1" s="1"/>
  <c r="AH96" i="1"/>
  <c r="AH95" i="1" s="1"/>
  <c r="AK94" i="1"/>
  <c r="AK93" i="1" s="1"/>
  <c r="AH94" i="1"/>
  <c r="AH93" i="1" s="1"/>
  <c r="AD100" i="1"/>
  <c r="AD99" i="1" s="1"/>
  <c r="AD98" i="1" s="1"/>
  <c r="AD97" i="1" s="1"/>
  <c r="AA100" i="1"/>
  <c r="AA99" i="1" s="1"/>
  <c r="AA98" i="1" s="1"/>
  <c r="AA97" i="1" s="1"/>
  <c r="AD96" i="1"/>
  <c r="AD95" i="1" s="1"/>
  <c r="AA96" i="1"/>
  <c r="AA95" i="1" s="1"/>
  <c r="AD94" i="1"/>
  <c r="AD93" i="1" s="1"/>
  <c r="AA94" i="1"/>
  <c r="AA93" i="1" s="1"/>
  <c r="W100" i="1"/>
  <c r="W99" i="1" s="1"/>
  <c r="W98" i="1" s="1"/>
  <c r="W97" i="1" s="1"/>
  <c r="T100" i="1"/>
  <c r="T99" i="1" s="1"/>
  <c r="T98" i="1" s="1"/>
  <c r="T97" i="1" s="1"/>
  <c r="O64" i="2" s="1"/>
  <c r="Q64" i="2" s="1"/>
  <c r="W96" i="1"/>
  <c r="W95" i="1" s="1"/>
  <c r="T96" i="1"/>
  <c r="T95" i="1" s="1"/>
  <c r="W94" i="1"/>
  <c r="W93" i="1" s="1"/>
  <c r="T94" i="1"/>
  <c r="T93" i="1" s="1"/>
  <c r="BG89" i="1"/>
  <c r="BG86" i="1"/>
  <c r="BG84" i="1"/>
  <c r="AX89" i="1"/>
  <c r="AX88" i="1" s="1"/>
  <c r="AX87" i="1" s="1"/>
  <c r="AW89" i="1"/>
  <c r="AW88" i="1" s="1"/>
  <c r="AW87" i="1" s="1"/>
  <c r="AU89" i="1"/>
  <c r="AU88" i="1" s="1"/>
  <c r="AU87" i="1" s="1"/>
  <c r="AT89" i="1"/>
  <c r="AT88" i="1" s="1"/>
  <c r="AT87" i="1" s="1"/>
  <c r="AX86" i="1"/>
  <c r="AX85" i="1" s="1"/>
  <c r="AW86" i="1"/>
  <c r="AW85" i="1" s="1"/>
  <c r="AU86" i="1"/>
  <c r="AU85" i="1" s="1"/>
  <c r="AT86" i="1"/>
  <c r="AT85" i="1" s="1"/>
  <c r="AX84" i="1"/>
  <c r="AX83" i="1" s="1"/>
  <c r="AW84" i="1"/>
  <c r="AW83" i="1" s="1"/>
  <c r="AU84" i="1"/>
  <c r="AU83" i="1" s="1"/>
  <c r="AT84" i="1"/>
  <c r="AT83" i="1" s="1"/>
  <c r="AR89" i="1"/>
  <c r="AR88" i="1" s="1"/>
  <c r="AR87" i="1" s="1"/>
  <c r="AO89" i="1"/>
  <c r="AO88" i="1" s="1"/>
  <c r="AO87" i="1" s="1"/>
  <c r="AR86" i="1"/>
  <c r="AR85" i="1" s="1"/>
  <c r="AO86" i="1"/>
  <c r="AO85" i="1" s="1"/>
  <c r="AR84" i="1"/>
  <c r="AR83" i="1" s="1"/>
  <c r="AO84" i="1"/>
  <c r="AO83" i="1" s="1"/>
  <c r="AK89" i="1"/>
  <c r="AK88" i="1" s="1"/>
  <c r="AK87" i="1" s="1"/>
  <c r="AH89" i="1"/>
  <c r="AH88" i="1" s="1"/>
  <c r="AH87" i="1" s="1"/>
  <c r="AK86" i="1"/>
  <c r="AK85" i="1" s="1"/>
  <c r="AH86" i="1"/>
  <c r="AH85" i="1" s="1"/>
  <c r="AK84" i="1"/>
  <c r="AK83" i="1" s="1"/>
  <c r="AH84" i="1"/>
  <c r="AH83" i="1" s="1"/>
  <c r="AD89" i="1"/>
  <c r="AD88" i="1" s="1"/>
  <c r="AD87" i="1" s="1"/>
  <c r="AA89" i="1"/>
  <c r="AA88" i="1" s="1"/>
  <c r="AA87" i="1" s="1"/>
  <c r="AD86" i="1"/>
  <c r="AD85" i="1" s="1"/>
  <c r="AA86" i="1"/>
  <c r="AA85" i="1" s="1"/>
  <c r="AD84" i="1"/>
  <c r="AD83" i="1" s="1"/>
  <c r="AA84" i="1"/>
  <c r="AA83" i="1" s="1"/>
  <c r="W89" i="1"/>
  <c r="W88" i="1" s="1"/>
  <c r="W87" i="1" s="1"/>
  <c r="T89" i="1"/>
  <c r="T88" i="1" s="1"/>
  <c r="T87" i="1" s="1"/>
  <c r="W86" i="1"/>
  <c r="W85" i="1" s="1"/>
  <c r="T86" i="1"/>
  <c r="T85" i="1" s="1"/>
  <c r="W84" i="1"/>
  <c r="W83" i="1" s="1"/>
  <c r="T84" i="1"/>
  <c r="T83" i="1" s="1"/>
  <c r="BG79" i="1"/>
  <c r="AX79" i="1"/>
  <c r="AX78" i="1" s="1"/>
  <c r="AX77" i="1" s="1"/>
  <c r="AX76" i="1" s="1"/>
  <c r="AX75" i="1" s="1"/>
  <c r="AW79" i="1"/>
  <c r="AW78" i="1" s="1"/>
  <c r="AW77" i="1" s="1"/>
  <c r="AW76" i="1" s="1"/>
  <c r="AW75" i="1" s="1"/>
  <c r="AU79" i="1"/>
  <c r="AU78" i="1" s="1"/>
  <c r="AU77" i="1" s="1"/>
  <c r="AU76" i="1" s="1"/>
  <c r="AU75" i="1" s="1"/>
  <c r="AT79" i="1"/>
  <c r="AT78" i="1" s="1"/>
  <c r="AT77" i="1" s="1"/>
  <c r="AT76" i="1" s="1"/>
  <c r="AT75" i="1" s="1"/>
  <c r="AR79" i="1"/>
  <c r="AR78" i="1" s="1"/>
  <c r="AR77" i="1" s="1"/>
  <c r="AR76" i="1" s="1"/>
  <c r="AR75" i="1" s="1"/>
  <c r="AO79" i="1"/>
  <c r="AO78" i="1" s="1"/>
  <c r="AO77" i="1" s="1"/>
  <c r="AO76" i="1" s="1"/>
  <c r="AO75" i="1" s="1"/>
  <c r="AK79" i="1"/>
  <c r="AK78" i="1" s="1"/>
  <c r="AK77" i="1" s="1"/>
  <c r="AK76" i="1" s="1"/>
  <c r="AH79" i="1"/>
  <c r="AH78" i="1" s="1"/>
  <c r="AH77" i="1" s="1"/>
  <c r="AH76" i="1" s="1"/>
  <c r="AH75" i="1" s="1"/>
  <c r="AD79" i="1"/>
  <c r="AD78" i="1" s="1"/>
  <c r="AD77" i="1" s="1"/>
  <c r="AD76" i="1" s="1"/>
  <c r="AA79" i="1"/>
  <c r="AA78" i="1" s="1"/>
  <c r="AA77" i="1" s="1"/>
  <c r="AA76" i="1" s="1"/>
  <c r="AA75" i="1" s="1"/>
  <c r="W79" i="1"/>
  <c r="W78" i="1" s="1"/>
  <c r="W77" i="1" s="1"/>
  <c r="W76" i="1" s="1"/>
  <c r="T79" i="1"/>
  <c r="T78" i="1" s="1"/>
  <c r="T77" i="1" s="1"/>
  <c r="T76" i="1" s="1"/>
  <c r="T75" i="1" s="1"/>
  <c r="BG69" i="1"/>
  <c r="BG66" i="1"/>
  <c r="AX69" i="1"/>
  <c r="AX68" i="1" s="1"/>
  <c r="AX67" i="1" s="1"/>
  <c r="AW69" i="1"/>
  <c r="AW68" i="1" s="1"/>
  <c r="AW67" i="1" s="1"/>
  <c r="AU69" i="1"/>
  <c r="AU68" i="1" s="1"/>
  <c r="AU67" i="1" s="1"/>
  <c r="AT69" i="1"/>
  <c r="AT68" i="1" s="1"/>
  <c r="AT67" i="1" s="1"/>
  <c r="AX66" i="1"/>
  <c r="AX65" i="1" s="1"/>
  <c r="AX64" i="1" s="1"/>
  <c r="AW66" i="1"/>
  <c r="AW65" i="1" s="1"/>
  <c r="AW64" i="1" s="1"/>
  <c r="AU66" i="1"/>
  <c r="AU65" i="1" s="1"/>
  <c r="AU64" i="1" s="1"/>
  <c r="AT66" i="1"/>
  <c r="AT65" i="1" s="1"/>
  <c r="AT64" i="1" s="1"/>
  <c r="AR69" i="1"/>
  <c r="AR68" i="1" s="1"/>
  <c r="AR67" i="1" s="1"/>
  <c r="AO69" i="1"/>
  <c r="AO68" i="1" s="1"/>
  <c r="AO67" i="1" s="1"/>
  <c r="AR66" i="1"/>
  <c r="AR65" i="1" s="1"/>
  <c r="AR64" i="1" s="1"/>
  <c r="AO66" i="1"/>
  <c r="AO65" i="1" s="1"/>
  <c r="AO64" i="1" s="1"/>
  <c r="AK69" i="1"/>
  <c r="AK68" i="1" s="1"/>
  <c r="AK67" i="1" s="1"/>
  <c r="AH69" i="1"/>
  <c r="AH68" i="1" s="1"/>
  <c r="AH67" i="1" s="1"/>
  <c r="AK66" i="1"/>
  <c r="AK65" i="1" s="1"/>
  <c r="AK64" i="1" s="1"/>
  <c r="AH66" i="1"/>
  <c r="AH65" i="1" s="1"/>
  <c r="AH64" i="1" s="1"/>
  <c r="AD69" i="1"/>
  <c r="AD68" i="1" s="1"/>
  <c r="AD67" i="1" s="1"/>
  <c r="AA69" i="1"/>
  <c r="AA68" i="1" s="1"/>
  <c r="AA67" i="1" s="1"/>
  <c r="AD66" i="1"/>
  <c r="AD65" i="1" s="1"/>
  <c r="AD64" i="1" s="1"/>
  <c r="AA66" i="1"/>
  <c r="AA65" i="1" s="1"/>
  <c r="AA64" i="1" s="1"/>
  <c r="W69" i="1"/>
  <c r="W68" i="1" s="1"/>
  <c r="W67" i="1" s="1"/>
  <c r="T69" i="1"/>
  <c r="T68" i="1" s="1"/>
  <c r="T67" i="1" s="1"/>
  <c r="W66" i="1"/>
  <c r="W65" i="1" s="1"/>
  <c r="W64" i="1" s="1"/>
  <c r="T66" i="1"/>
  <c r="T65" i="1" s="1"/>
  <c r="T64" i="1" s="1"/>
  <c r="BH58" i="1"/>
  <c r="BG58" i="1"/>
  <c r="AX60" i="1"/>
  <c r="AX59" i="1" s="1"/>
  <c r="AW60" i="1"/>
  <c r="AW59" i="1" s="1"/>
  <c r="AU60" i="1"/>
  <c r="AU59" i="1" s="1"/>
  <c r="AT60" i="1"/>
  <c r="AT59" i="1" s="1"/>
  <c r="AX58" i="1"/>
  <c r="AX57" i="1" s="1"/>
  <c r="AW58" i="1"/>
  <c r="AW57" i="1" s="1"/>
  <c r="AU58" i="1"/>
  <c r="AU57" i="1" s="1"/>
  <c r="AT58" i="1"/>
  <c r="AT57" i="1" s="1"/>
  <c r="AR60" i="1"/>
  <c r="AR59" i="1" s="1"/>
  <c r="AO60" i="1"/>
  <c r="AO59" i="1" s="1"/>
  <c r="AR58" i="1"/>
  <c r="AR57" i="1" s="1"/>
  <c r="AO58" i="1"/>
  <c r="AO57" i="1" s="1"/>
  <c r="AK60" i="1"/>
  <c r="AK59" i="1" s="1"/>
  <c r="AH60" i="1"/>
  <c r="AH59" i="1" s="1"/>
  <c r="AK58" i="1"/>
  <c r="AK57" i="1" s="1"/>
  <c r="AH58" i="1"/>
  <c r="AH57" i="1" s="1"/>
  <c r="AD60" i="1"/>
  <c r="AD59" i="1" s="1"/>
  <c r="AA60" i="1"/>
  <c r="AA59" i="1" s="1"/>
  <c r="AD58" i="1"/>
  <c r="AD57" i="1" s="1"/>
  <c r="AA58" i="1"/>
  <c r="AA57" i="1" s="1"/>
  <c r="W60" i="1"/>
  <c r="W59" i="1" s="1"/>
  <c r="T60" i="1"/>
  <c r="T59" i="1" s="1"/>
  <c r="W58" i="1"/>
  <c r="W57" i="1" s="1"/>
  <c r="T58" i="1"/>
  <c r="T57" i="1" s="1"/>
  <c r="AX21" i="1"/>
  <c r="AX20" i="1" s="1"/>
  <c r="AX19" i="1" s="1"/>
  <c r="AX18" i="1" s="1"/>
  <c r="AW21" i="1"/>
  <c r="AW20" i="1" s="1"/>
  <c r="AW19" i="1" s="1"/>
  <c r="AW18" i="1" s="1"/>
  <c r="AU21" i="1"/>
  <c r="AU20" i="1" s="1"/>
  <c r="AU19" i="1" s="1"/>
  <c r="AU18" i="1" s="1"/>
  <c r="AT21" i="1"/>
  <c r="AT20" i="1" s="1"/>
  <c r="AT19" i="1" s="1"/>
  <c r="AT18" i="1" s="1"/>
  <c r="AR53" i="1"/>
  <c r="AR52" i="1" s="1"/>
  <c r="AR51" i="1" s="1"/>
  <c r="AR42" i="1" s="1"/>
  <c r="AO53" i="1"/>
  <c r="AO52" i="1" s="1"/>
  <c r="AO51" i="1" s="1"/>
  <c r="AO42" i="1" s="1"/>
  <c r="AR41" i="1"/>
  <c r="AR40" i="1" s="1"/>
  <c r="AO41" i="1"/>
  <c r="AO40" i="1" s="1"/>
  <c r="AR39" i="1"/>
  <c r="AR38" i="1" s="1"/>
  <c r="AO39" i="1"/>
  <c r="AO38" i="1" s="1"/>
  <c r="AR36" i="1"/>
  <c r="AR35" i="1" s="1"/>
  <c r="AR34" i="1" s="1"/>
  <c r="AO36" i="1"/>
  <c r="AO35" i="1" s="1"/>
  <c r="AO34" i="1" s="1"/>
  <c r="AR29" i="1"/>
  <c r="AR28" i="1" s="1"/>
  <c r="AO29" i="1"/>
  <c r="AO28" i="1" s="1"/>
  <c r="AR27" i="1"/>
  <c r="AR26" i="1" s="1"/>
  <c r="AO27" i="1"/>
  <c r="AO26" i="1" s="1"/>
  <c r="AR25" i="1"/>
  <c r="AR24" i="1" s="1"/>
  <c r="AO25" i="1"/>
  <c r="AO24" i="1" s="1"/>
  <c r="AR21" i="1"/>
  <c r="AR20" i="1" s="1"/>
  <c r="AR19" i="1" s="1"/>
  <c r="AR18" i="1" s="1"/>
  <c r="AO21" i="1"/>
  <c r="AO20" i="1" s="1"/>
  <c r="AO19" i="1" s="1"/>
  <c r="AO18" i="1" s="1"/>
  <c r="AK53" i="1"/>
  <c r="AK52" i="1" s="1"/>
  <c r="AK51" i="1" s="1"/>
  <c r="AK42" i="1" s="1"/>
  <c r="AH53" i="1"/>
  <c r="AH52" i="1" s="1"/>
  <c r="AH51" i="1" s="1"/>
  <c r="AK41" i="1"/>
  <c r="AK40" i="1" s="1"/>
  <c r="AH41" i="1"/>
  <c r="AH40" i="1" s="1"/>
  <c r="AK39" i="1"/>
  <c r="AK38" i="1" s="1"/>
  <c r="AH39" i="1"/>
  <c r="AH38" i="1" s="1"/>
  <c r="AK36" i="1"/>
  <c r="AK35" i="1" s="1"/>
  <c r="AK34" i="1" s="1"/>
  <c r="AH36" i="1"/>
  <c r="AH35" i="1" s="1"/>
  <c r="AH34" i="1" s="1"/>
  <c r="AK29" i="1"/>
  <c r="AK28" i="1" s="1"/>
  <c r="AH29" i="1"/>
  <c r="AH28" i="1" s="1"/>
  <c r="AK27" i="1"/>
  <c r="AK26" i="1" s="1"/>
  <c r="AH27" i="1"/>
  <c r="AH26" i="1" s="1"/>
  <c r="AK25" i="1"/>
  <c r="AK24" i="1" s="1"/>
  <c r="AH25" i="1"/>
  <c r="AH24" i="1" s="1"/>
  <c r="AK21" i="1"/>
  <c r="AK20" i="1" s="1"/>
  <c r="AK19" i="1" s="1"/>
  <c r="AK18" i="1" s="1"/>
  <c r="J19" i="2" s="1"/>
  <c r="K19" i="2" s="1"/>
  <c r="AH21" i="1"/>
  <c r="AH20" i="1" s="1"/>
  <c r="AH19" i="1" s="1"/>
  <c r="AH18" i="1" s="1"/>
  <c r="AD53" i="1"/>
  <c r="AD52" i="1" s="1"/>
  <c r="AD51" i="1" s="1"/>
  <c r="AD42" i="1" s="1"/>
  <c r="AA53" i="1"/>
  <c r="AA52" i="1" s="1"/>
  <c r="AA51" i="1" s="1"/>
  <c r="AA42" i="1" s="1"/>
  <c r="L23" i="2" s="1"/>
  <c r="N23" i="2" s="1"/>
  <c r="AD41" i="1"/>
  <c r="AD40" i="1" s="1"/>
  <c r="AA41" i="1"/>
  <c r="AA40" i="1" s="1"/>
  <c r="AD39" i="1"/>
  <c r="AD38" i="1" s="1"/>
  <c r="AA39" i="1"/>
  <c r="AA38" i="1" s="1"/>
  <c r="AD36" i="1"/>
  <c r="AD35" i="1" s="1"/>
  <c r="AD34" i="1" s="1"/>
  <c r="AA36" i="1"/>
  <c r="AA35" i="1" s="1"/>
  <c r="AA34" i="1" s="1"/>
  <c r="AD29" i="1"/>
  <c r="AD28" i="1" s="1"/>
  <c r="AA29" i="1"/>
  <c r="AA28" i="1" s="1"/>
  <c r="AD27" i="1"/>
  <c r="AD26" i="1" s="1"/>
  <c r="AA27" i="1"/>
  <c r="AA26" i="1" s="1"/>
  <c r="AD25" i="1"/>
  <c r="AD24" i="1" s="1"/>
  <c r="AA25" i="1"/>
  <c r="AA24" i="1" s="1"/>
  <c r="AD21" i="1"/>
  <c r="AD20" i="1" s="1"/>
  <c r="AD19" i="1" s="1"/>
  <c r="AD18" i="1" s="1"/>
  <c r="M19" i="2" s="1"/>
  <c r="N19" i="2" s="1"/>
  <c r="AA21" i="1"/>
  <c r="AA20" i="1" s="1"/>
  <c r="AA19" i="1" s="1"/>
  <c r="AA18" i="1" s="1"/>
  <c r="AA112" i="1" l="1"/>
  <c r="AH112" i="1"/>
  <c r="AO112" i="1"/>
  <c r="N102" i="2"/>
  <c r="W174" i="1"/>
  <c r="P95" i="2"/>
  <c r="R32" i="2"/>
  <c r="T121" i="2"/>
  <c r="AD313" i="1"/>
  <c r="AD312" i="1" s="1"/>
  <c r="M145" i="2"/>
  <c r="N145" i="2" s="1"/>
  <c r="AD174" i="1"/>
  <c r="M95" i="2"/>
  <c r="AD112" i="1"/>
  <c r="M71" i="2" s="1"/>
  <c r="N71" i="2" s="1"/>
  <c r="W112" i="1"/>
  <c r="AK75" i="1"/>
  <c r="J48" i="2"/>
  <c r="AD75" i="1"/>
  <c r="M48" i="2"/>
  <c r="T112" i="1"/>
  <c r="F97" i="2"/>
  <c r="M174" i="1"/>
  <c r="AR112" i="1"/>
  <c r="AX112" i="1"/>
  <c r="AK112" i="1"/>
  <c r="J71" i="2" s="1"/>
  <c r="K71" i="2" s="1"/>
  <c r="K69" i="2" s="1"/>
  <c r="K68" i="2" s="1"/>
  <c r="AW112" i="1"/>
  <c r="P42" i="1"/>
  <c r="G23" i="2" s="1"/>
  <c r="M42" i="1"/>
  <c r="F23" i="2" s="1"/>
  <c r="AH42" i="1"/>
  <c r="I23" i="2" s="1"/>
  <c r="L56" i="1"/>
  <c r="L55" i="1" s="1"/>
  <c r="L54" i="1" s="1"/>
  <c r="AT303" i="1"/>
  <c r="Z37" i="1"/>
  <c r="Z33" i="1" s="1"/>
  <c r="AU303" i="1"/>
  <c r="G77" i="2"/>
  <c r="N70" i="2"/>
  <c r="W70" i="2" s="1"/>
  <c r="P68" i="1"/>
  <c r="P67" i="1" s="1"/>
  <c r="G41" i="2"/>
  <c r="AK313" i="1"/>
  <c r="AK312" i="1" s="1"/>
  <c r="J145" i="2"/>
  <c r="K145" i="2" s="1"/>
  <c r="K23" i="1"/>
  <c r="M173" i="1"/>
  <c r="M172" i="1" s="1"/>
  <c r="F95" i="2"/>
  <c r="P173" i="1"/>
  <c r="P172" i="1" s="1"/>
  <c r="G95" i="2"/>
  <c r="W75" i="1"/>
  <c r="P48" i="2"/>
  <c r="AW303" i="1"/>
  <c r="AX272" i="1"/>
  <c r="AX271" i="1" s="1"/>
  <c r="AX303" i="1"/>
  <c r="W313" i="1"/>
  <c r="W312" i="1" s="1"/>
  <c r="P145" i="2"/>
  <c r="Q145" i="2" s="1"/>
  <c r="I76" i="2"/>
  <c r="T128" i="2"/>
  <c r="N121" i="2"/>
  <c r="T135" i="2"/>
  <c r="T114" i="2"/>
  <c r="R106" i="2"/>
  <c r="T92" i="2"/>
  <c r="K84" i="2"/>
  <c r="AT319" i="1"/>
  <c r="AT318" i="1" s="1"/>
  <c r="AU319" i="1"/>
  <c r="AU318" i="1" s="1"/>
  <c r="AW319" i="1"/>
  <c r="AW318" i="1" s="1"/>
  <c r="AX319" i="1"/>
  <c r="AX318" i="1" s="1"/>
  <c r="AT339" i="1"/>
  <c r="AU339" i="1"/>
  <c r="AU332" i="1" s="1"/>
  <c r="AU250" i="1"/>
  <c r="AU249" i="1" s="1"/>
  <c r="AW250" i="1"/>
  <c r="AW249" i="1" s="1"/>
  <c r="AX339" i="1"/>
  <c r="AX332" i="1" s="1"/>
  <c r="AX250" i="1"/>
  <c r="AX249" i="1" s="1"/>
  <c r="AT292" i="1"/>
  <c r="AW292" i="1"/>
  <c r="AW291" i="1" s="1"/>
  <c r="AW286" i="1" s="1"/>
  <c r="AX263" i="1"/>
  <c r="AX262" i="1" s="1"/>
  <c r="AX261" i="1" s="1"/>
  <c r="AW263" i="1"/>
  <c r="AW262" i="1" s="1"/>
  <c r="AW261" i="1" s="1"/>
  <c r="AH250" i="1"/>
  <c r="AH249" i="1" s="1"/>
  <c r="T232" i="1"/>
  <c r="O110" i="2" s="1"/>
  <c r="AA250" i="1"/>
  <c r="AA249" i="1" s="1"/>
  <c r="L112" i="2" s="1"/>
  <c r="AT272" i="1"/>
  <c r="AT271" i="1" s="1"/>
  <c r="AU295" i="1"/>
  <c r="AU292" i="1" s="1"/>
  <c r="AW216" i="1"/>
  <c r="AU272" i="1"/>
  <c r="AU271" i="1" s="1"/>
  <c r="AW272" i="1"/>
  <c r="AW271" i="1" s="1"/>
  <c r="AX292" i="1"/>
  <c r="AT263" i="1"/>
  <c r="AT262" i="1" s="1"/>
  <c r="AT261" i="1" s="1"/>
  <c r="AU263" i="1"/>
  <c r="AU262" i="1" s="1"/>
  <c r="AU261" i="1" s="1"/>
  <c r="AA232" i="1"/>
  <c r="AK250" i="1"/>
  <c r="AK249" i="1" s="1"/>
  <c r="W192" i="1"/>
  <c r="W191" i="1" s="1"/>
  <c r="W190" i="1" s="1"/>
  <c r="AK192" i="1"/>
  <c r="AK191" i="1" s="1"/>
  <c r="AK190" i="1" s="1"/>
  <c r="AT250" i="1"/>
  <c r="AT249" i="1" s="1"/>
  <c r="W232" i="1"/>
  <c r="P110" i="2" s="1"/>
  <c r="AD250" i="1"/>
  <c r="AD249" i="1" s="1"/>
  <c r="M112" i="2" s="1"/>
  <c r="AR232" i="1"/>
  <c r="AX216" i="1"/>
  <c r="AT232" i="1"/>
  <c r="AU232" i="1"/>
  <c r="AW232" i="1"/>
  <c r="W250" i="1"/>
  <c r="W249" i="1" s="1"/>
  <c r="P112" i="2" s="1"/>
  <c r="AO250" i="1"/>
  <c r="AO249" i="1" s="1"/>
  <c r="AU227" i="1"/>
  <c r="AR250" i="1"/>
  <c r="AR249" i="1" s="1"/>
  <c r="AW227" i="1"/>
  <c r="AT227" i="1"/>
  <c r="AX227" i="1"/>
  <c r="AX232" i="1"/>
  <c r="AD232" i="1"/>
  <c r="M110" i="2" s="1"/>
  <c r="AH232" i="1"/>
  <c r="AK232" i="1"/>
  <c r="J110" i="2" s="1"/>
  <c r="T250" i="1"/>
  <c r="T249" i="1" s="1"/>
  <c r="O112" i="2" s="1"/>
  <c r="AO232" i="1"/>
  <c r="AT216" i="1"/>
  <c r="AU216" i="1"/>
  <c r="AU192" i="1"/>
  <c r="AU191" i="1" s="1"/>
  <c r="AU190" i="1" s="1"/>
  <c r="AW192" i="1"/>
  <c r="AW191" i="1" s="1"/>
  <c r="AW190" i="1" s="1"/>
  <c r="AD192" i="1"/>
  <c r="AD191" i="1" s="1"/>
  <c r="AD190" i="1" s="1"/>
  <c r="T192" i="1"/>
  <c r="T191" i="1" s="1"/>
  <c r="AH192" i="1"/>
  <c r="AH191" i="1" s="1"/>
  <c r="AH190" i="1" s="1"/>
  <c r="AT192" i="1"/>
  <c r="AT191" i="1" s="1"/>
  <c r="AT190" i="1" s="1"/>
  <c r="AO192" i="1"/>
  <c r="AO191" i="1" s="1"/>
  <c r="AO190" i="1" s="1"/>
  <c r="AR192" i="1"/>
  <c r="AR191" i="1" s="1"/>
  <c r="AR190" i="1" s="1"/>
  <c r="AX192" i="1"/>
  <c r="AX191" i="1" s="1"/>
  <c r="AX190" i="1" s="1"/>
  <c r="AA192" i="1"/>
  <c r="AA191" i="1" s="1"/>
  <c r="AA159" i="1"/>
  <c r="AA150" i="1" s="1"/>
  <c r="AA149" i="1" s="1"/>
  <c r="AD159" i="1"/>
  <c r="AU159" i="1"/>
  <c r="AU150" i="1" s="1"/>
  <c r="AU149" i="1" s="1"/>
  <c r="AX159" i="1"/>
  <c r="AX150" i="1" s="1"/>
  <c r="AX149" i="1" s="1"/>
  <c r="AR159" i="1"/>
  <c r="AR150" i="1" s="1"/>
  <c r="AR149" i="1" s="1"/>
  <c r="AT159" i="1"/>
  <c r="AT150" i="1" s="1"/>
  <c r="AT149" i="1" s="1"/>
  <c r="T159" i="1"/>
  <c r="T150" i="1" s="1"/>
  <c r="T149" i="1" s="1"/>
  <c r="AW159" i="1"/>
  <c r="AW150" i="1" s="1"/>
  <c r="AW149" i="1" s="1"/>
  <c r="AO159" i="1"/>
  <c r="AO150" i="1" s="1"/>
  <c r="AO149" i="1" s="1"/>
  <c r="W159" i="1"/>
  <c r="AH159" i="1"/>
  <c r="AH150" i="1" s="1"/>
  <c r="AH149" i="1" s="1"/>
  <c r="AK159" i="1"/>
  <c r="AV321" i="1"/>
  <c r="AV320" i="1" s="1"/>
  <c r="AV338" i="1"/>
  <c r="AV337" i="1" s="1"/>
  <c r="AV336" i="1" s="1"/>
  <c r="P71" i="2"/>
  <c r="Q71" i="2" s="1"/>
  <c r="AD135" i="1"/>
  <c r="AD131" i="1" s="1"/>
  <c r="M72" i="2" s="1"/>
  <c r="N72" i="2" s="1"/>
  <c r="AK135" i="1"/>
  <c r="AK131" i="1" s="1"/>
  <c r="J72" i="2" s="1"/>
  <c r="K72" i="2" s="1"/>
  <c r="AX135" i="1"/>
  <c r="AX131" i="1" s="1"/>
  <c r="AA135" i="1"/>
  <c r="AA131" i="1" s="1"/>
  <c r="T135" i="1"/>
  <c r="T131" i="1" s="1"/>
  <c r="W135" i="1"/>
  <c r="W131" i="1" s="1"/>
  <c r="P72" i="2" s="1"/>
  <c r="Q72" i="2" s="1"/>
  <c r="AR135" i="1"/>
  <c r="AR131" i="1" s="1"/>
  <c r="AT135" i="1"/>
  <c r="AT131" i="1" s="1"/>
  <c r="AU135" i="1"/>
  <c r="AU131" i="1" s="1"/>
  <c r="AH135" i="1"/>
  <c r="AH131" i="1" s="1"/>
  <c r="AO135" i="1"/>
  <c r="AO131" i="1" s="1"/>
  <c r="AW135" i="1"/>
  <c r="AW131" i="1" s="1"/>
  <c r="AA82" i="1"/>
  <c r="AA81" i="1" s="1"/>
  <c r="AA80" i="1" s="1"/>
  <c r="AO82" i="1"/>
  <c r="AO81" i="1" s="1"/>
  <c r="AO80" i="1" s="1"/>
  <c r="AR92" i="1"/>
  <c r="AR91" i="1" s="1"/>
  <c r="AR90" i="1" s="1"/>
  <c r="AR37" i="1"/>
  <c r="AR33" i="1" s="1"/>
  <c r="AW82" i="1"/>
  <c r="AW81" i="1" s="1"/>
  <c r="AW80" i="1" s="1"/>
  <c r="AD92" i="1"/>
  <c r="AD91" i="1" s="1"/>
  <c r="AX92" i="1"/>
  <c r="AX91" i="1" s="1"/>
  <c r="AX90" i="1" s="1"/>
  <c r="U37" i="1"/>
  <c r="AD82" i="1"/>
  <c r="AD81" i="1" s="1"/>
  <c r="AX82" i="1"/>
  <c r="AX81" i="1" s="1"/>
  <c r="AX80" i="1" s="1"/>
  <c r="AY29" i="1"/>
  <c r="AY28" i="1" s="1"/>
  <c r="P20" i="1"/>
  <c r="P19" i="1" s="1"/>
  <c r="P18" i="1" s="1"/>
  <c r="G19" i="2" s="1"/>
  <c r="AO92" i="1"/>
  <c r="AO91" i="1" s="1"/>
  <c r="AO90" i="1" s="1"/>
  <c r="AY328" i="1"/>
  <c r="AY327" i="1" s="1"/>
  <c r="AY326" i="1" s="1"/>
  <c r="T92" i="1"/>
  <c r="T91" i="1" s="1"/>
  <c r="W92" i="1"/>
  <c r="W91" i="1" s="1"/>
  <c r="AW92" i="1"/>
  <c r="AW91" i="1" s="1"/>
  <c r="AW90" i="1" s="1"/>
  <c r="M24" i="1"/>
  <c r="T56" i="1"/>
  <c r="T55" i="1" s="1"/>
  <c r="O28" i="2" s="1"/>
  <c r="M26" i="1"/>
  <c r="AU92" i="1"/>
  <c r="AU91" i="1" s="1"/>
  <c r="AU90" i="1" s="1"/>
  <c r="AT92" i="1"/>
  <c r="AT91" i="1" s="1"/>
  <c r="AU82" i="1"/>
  <c r="AU81" i="1" s="1"/>
  <c r="AU80" i="1" s="1"/>
  <c r="AA92" i="1"/>
  <c r="AA91" i="1" s="1"/>
  <c r="AY265" i="1"/>
  <c r="AY264" i="1" s="1"/>
  <c r="AH92" i="1"/>
  <c r="AH91" i="1" s="1"/>
  <c r="AH90" i="1" s="1"/>
  <c r="AT99" i="1"/>
  <c r="AT98" i="1" s="1"/>
  <c r="AT97" i="1" s="1"/>
  <c r="AK92" i="1"/>
  <c r="AK91" i="1" s="1"/>
  <c r="AK90" i="1" s="1"/>
  <c r="AD37" i="1"/>
  <c r="AD33" i="1" s="1"/>
  <c r="M21" i="2" s="1"/>
  <c r="N21" i="2" s="1"/>
  <c r="AT82" i="1"/>
  <c r="AT81" i="1" s="1"/>
  <c r="AT80" i="1" s="1"/>
  <c r="AY345" i="1"/>
  <c r="T82" i="1"/>
  <c r="T81" i="1" s="1"/>
  <c r="T80" i="1" s="1"/>
  <c r="S37" i="1"/>
  <c r="AV229" i="1"/>
  <c r="AV228" i="1" s="1"/>
  <c r="AH82" i="1"/>
  <c r="AH81" i="1" s="1"/>
  <c r="AH80" i="1" s="1"/>
  <c r="AW37" i="1"/>
  <c r="AW33" i="1" s="1"/>
  <c r="AO63" i="1"/>
  <c r="AO62" i="1" s="1"/>
  <c r="AK82" i="1"/>
  <c r="AK81" i="1" s="1"/>
  <c r="AR82" i="1"/>
  <c r="AR81" i="1" s="1"/>
  <c r="AR80" i="1" s="1"/>
  <c r="AG37" i="1"/>
  <c r="AG33" i="1" s="1"/>
  <c r="AF37" i="1"/>
  <c r="AF33" i="1" s="1"/>
  <c r="W82" i="1"/>
  <c r="W81" i="1" s="1"/>
  <c r="AC37" i="1"/>
  <c r="AC33" i="1" s="1"/>
  <c r="AB37" i="1"/>
  <c r="AB33" i="1" s="1"/>
  <c r="X74" i="1"/>
  <c r="X73" i="1" s="1"/>
  <c r="X72" i="1" s="1"/>
  <c r="X71" i="1" s="1"/>
  <c r="X70" i="1" s="1"/>
  <c r="T73" i="1"/>
  <c r="T72" i="1" s="1"/>
  <c r="T71" i="1" s="1"/>
  <c r="K63" i="1"/>
  <c r="K62" i="1" s="1"/>
  <c r="K61" i="1" s="1"/>
  <c r="M28" i="1"/>
  <c r="AF56" i="1"/>
  <c r="AF55" i="1" s="1"/>
  <c r="AF54" i="1" s="1"/>
  <c r="AL74" i="1"/>
  <c r="AL73" i="1" s="1"/>
  <c r="AL72" i="1" s="1"/>
  <c r="AL71" i="1" s="1"/>
  <c r="AL70" i="1" s="1"/>
  <c r="AH73" i="1"/>
  <c r="AH72" i="1" s="1"/>
  <c r="AH71" i="1" s="1"/>
  <c r="AH70" i="1" s="1"/>
  <c r="T63" i="1"/>
  <c r="AK56" i="1"/>
  <c r="AK55" i="1" s="1"/>
  <c r="AK54" i="1" s="1"/>
  <c r="AW63" i="1"/>
  <c r="AW62" i="1" s="1"/>
  <c r="AS74" i="1"/>
  <c r="AS73" i="1" s="1"/>
  <c r="AS72" i="1" s="1"/>
  <c r="AS71" i="1" s="1"/>
  <c r="AS70" i="1" s="1"/>
  <c r="AV74" i="1"/>
  <c r="AV73" i="1" s="1"/>
  <c r="AV72" i="1" s="1"/>
  <c r="AV71" i="1" s="1"/>
  <c r="AV70" i="1" s="1"/>
  <c r="AT73" i="1"/>
  <c r="AT72" i="1" s="1"/>
  <c r="AT71" i="1" s="1"/>
  <c r="AT70" i="1" s="1"/>
  <c r="AY74" i="1"/>
  <c r="AY73" i="1" s="1"/>
  <c r="AY72" i="1" s="1"/>
  <c r="AY71" i="1" s="1"/>
  <c r="AY70" i="1" s="1"/>
  <c r="AW73" i="1"/>
  <c r="AW72" i="1" s="1"/>
  <c r="AW71" i="1" s="1"/>
  <c r="AW70" i="1" s="1"/>
  <c r="O56" i="1"/>
  <c r="O55" i="1" s="1"/>
  <c r="O54" i="1" s="1"/>
  <c r="AK37" i="1"/>
  <c r="AK33" i="1" s="1"/>
  <c r="J21" i="2" s="1"/>
  <c r="K21" i="2" s="1"/>
  <c r="N56" i="1"/>
  <c r="N55" i="1" s="1"/>
  <c r="N54" i="1" s="1"/>
  <c r="Q66" i="1"/>
  <c r="AE74" i="1"/>
  <c r="AE73" i="1" s="1"/>
  <c r="AE72" i="1" s="1"/>
  <c r="AE71" i="1" s="1"/>
  <c r="AE70" i="1" s="1"/>
  <c r="Q69" i="1"/>
  <c r="Q68" i="1" s="1"/>
  <c r="Q67" i="1" s="1"/>
  <c r="AY260" i="1"/>
  <c r="AY259" i="1" s="1"/>
  <c r="AY258" i="1" s="1"/>
  <c r="AW339" i="1"/>
  <c r="AX37" i="1"/>
  <c r="AX33" i="1" s="1"/>
  <c r="P65" i="1"/>
  <c r="P64" i="1" s="1"/>
  <c r="N37" i="1"/>
  <c r="N33" i="1" s="1"/>
  <c r="N17" i="1" s="1"/>
  <c r="U63" i="1"/>
  <c r="U62" i="1" s="1"/>
  <c r="AC63" i="1"/>
  <c r="AC62" i="1" s="1"/>
  <c r="W291" i="1"/>
  <c r="W286" i="1" s="1"/>
  <c r="AM37" i="1"/>
  <c r="AM33" i="1" s="1"/>
  <c r="AY63" i="1"/>
  <c r="AY62" i="1" s="1"/>
  <c r="AX63" i="1"/>
  <c r="AX62" i="1" s="1"/>
  <c r="AD63" i="1"/>
  <c r="AD62" i="1" s="1"/>
  <c r="AP63" i="1"/>
  <c r="AP62" i="1" s="1"/>
  <c r="AG63" i="1"/>
  <c r="AG62" i="1" s="1"/>
  <c r="AU63" i="1"/>
  <c r="AU62" i="1" s="1"/>
  <c r="AA63" i="1"/>
  <c r="AT63" i="1"/>
  <c r="AT62" i="1" s="1"/>
  <c r="Z63" i="1"/>
  <c r="Z62" i="1" s="1"/>
  <c r="AB63" i="1"/>
  <c r="AB62" i="1" s="1"/>
  <c r="Y63" i="1"/>
  <c r="Y62" i="1" s="1"/>
  <c r="V63" i="1"/>
  <c r="V62" i="1" s="1"/>
  <c r="AR63" i="1"/>
  <c r="AR62" i="1" s="1"/>
  <c r="R63" i="1"/>
  <c r="R62" i="1" s="1"/>
  <c r="AQ63" i="1"/>
  <c r="AQ62" i="1" s="1"/>
  <c r="W63" i="1"/>
  <c r="W62" i="1" s="1"/>
  <c r="M63" i="1"/>
  <c r="AN63" i="1"/>
  <c r="AN62" i="1" s="1"/>
  <c r="AM63" i="1"/>
  <c r="AM62" i="1" s="1"/>
  <c r="S63" i="1"/>
  <c r="S62" i="1" s="1"/>
  <c r="O63" i="1"/>
  <c r="O62" i="1" s="1"/>
  <c r="O61" i="1" s="1"/>
  <c r="AI63" i="1"/>
  <c r="AI62" i="1" s="1"/>
  <c r="N63" i="1"/>
  <c r="N62" i="1" s="1"/>
  <c r="N61" i="1" s="1"/>
  <c r="AH63" i="1"/>
  <c r="AK63" i="1"/>
  <c r="AK62" i="1" s="1"/>
  <c r="AJ63" i="1"/>
  <c r="AJ62" i="1" s="1"/>
  <c r="L63" i="1"/>
  <c r="L62" i="1" s="1"/>
  <c r="L61" i="1" s="1"/>
  <c r="AF63" i="1"/>
  <c r="AF62" i="1" s="1"/>
  <c r="AO37" i="1"/>
  <c r="AO33" i="1" s="1"/>
  <c r="AI37" i="1"/>
  <c r="AI33" i="1" s="1"/>
  <c r="AQ291" i="1"/>
  <c r="AQ286" i="1" s="1"/>
  <c r="AR291" i="1"/>
  <c r="AR286" i="1" s="1"/>
  <c r="AN56" i="1"/>
  <c r="AN55" i="1" s="1"/>
  <c r="AN54" i="1" s="1"/>
  <c r="AS291" i="1"/>
  <c r="AS286" i="1" s="1"/>
  <c r="P38" i="1"/>
  <c r="P37" i="1" s="1"/>
  <c r="AQ37" i="1"/>
  <c r="AQ33" i="1" s="1"/>
  <c r="AP37" i="1"/>
  <c r="AP33" i="1" s="1"/>
  <c r="P56" i="1"/>
  <c r="P55" i="1" s="1"/>
  <c r="P54" i="1" s="1"/>
  <c r="AJ37" i="1"/>
  <c r="AJ33" i="1" s="1"/>
  <c r="AH37" i="1"/>
  <c r="AH33" i="1" s="1"/>
  <c r="AV290" i="1"/>
  <c r="AV289" i="1" s="1"/>
  <c r="AV288" i="1" s="1"/>
  <c r="AV287" i="1" s="1"/>
  <c r="AJ56" i="1"/>
  <c r="AJ55" i="1" s="1"/>
  <c r="AJ54" i="1" s="1"/>
  <c r="AI56" i="1"/>
  <c r="AI55" i="1" s="1"/>
  <c r="AI54" i="1" s="1"/>
  <c r="AU37" i="1"/>
  <c r="AU33" i="1" s="1"/>
  <c r="P35" i="1"/>
  <c r="P34" i="1" s="1"/>
  <c r="AG56" i="1"/>
  <c r="AG55" i="1" s="1"/>
  <c r="AG54" i="1" s="1"/>
  <c r="AV25" i="1"/>
  <c r="AV41" i="1"/>
  <c r="AV40" i="1" s="1"/>
  <c r="Y37" i="1"/>
  <c r="Y33" i="1" s="1"/>
  <c r="V37" i="1"/>
  <c r="AY25" i="1"/>
  <c r="AY24" i="1" s="1"/>
  <c r="W56" i="1"/>
  <c r="W55" i="1" s="1"/>
  <c r="P28" i="2" s="1"/>
  <c r="AW28" i="1"/>
  <c r="AW23" i="1" s="1"/>
  <c r="AW22" i="1" s="1"/>
  <c r="Q41" i="1"/>
  <c r="Q40" i="1" s="1"/>
  <c r="Q37" i="1" s="1"/>
  <c r="Q33" i="1" s="1"/>
  <c r="AN37" i="1"/>
  <c r="AN33" i="1" s="1"/>
  <c r="AV27" i="1"/>
  <c r="AV26" i="1" s="1"/>
  <c r="AV53" i="1"/>
  <c r="AV52" i="1" s="1"/>
  <c r="AV51" i="1" s="1"/>
  <c r="AV42" i="1" s="1"/>
  <c r="R37" i="1"/>
  <c r="O37" i="1"/>
  <c r="O33" i="1" s="1"/>
  <c r="O17" i="1" s="1"/>
  <c r="AA37" i="1"/>
  <c r="AA33" i="1" s="1"/>
  <c r="M11" i="1"/>
  <c r="M10" i="1" s="1"/>
  <c r="F12" i="2"/>
  <c r="AO56" i="1"/>
  <c r="AO55" i="1" s="1"/>
  <c r="AO54" i="1" s="1"/>
  <c r="P11" i="1"/>
  <c r="P10" i="1" s="1"/>
  <c r="G12" i="2"/>
  <c r="AR56" i="1"/>
  <c r="AR55" i="1" s="1"/>
  <c r="AR54" i="1" s="1"/>
  <c r="AH56" i="1"/>
  <c r="AH55" i="1" s="1"/>
  <c r="AT24" i="1"/>
  <c r="AT26" i="1"/>
  <c r="Y291" i="1"/>
  <c r="Y286" i="1" s="1"/>
  <c r="AT40" i="1"/>
  <c r="AT37" i="1" s="1"/>
  <c r="AT33" i="1" s="1"/>
  <c r="AY317" i="1"/>
  <c r="AY316" i="1" s="1"/>
  <c r="AY315" i="1" s="1"/>
  <c r="AY314" i="1" s="1"/>
  <c r="AY335" i="1"/>
  <c r="AY334" i="1" s="1"/>
  <c r="AY333" i="1" s="1"/>
  <c r="V74" i="2"/>
  <c r="AQ56" i="1"/>
  <c r="AQ55" i="1" s="1"/>
  <c r="AQ54" i="1" s="1"/>
  <c r="V291" i="1"/>
  <c r="V286" i="1" s="1"/>
  <c r="AP56" i="1"/>
  <c r="AP55" i="1" s="1"/>
  <c r="AP54" i="1" s="1"/>
  <c r="V56" i="1"/>
  <c r="V55" i="1" s="1"/>
  <c r="V54" i="1" s="1"/>
  <c r="Q58" i="1"/>
  <c r="Q57" i="1" s="1"/>
  <c r="L17" i="1"/>
  <c r="U56" i="1"/>
  <c r="U55" i="1" s="1"/>
  <c r="U54" i="1" s="1"/>
  <c r="Q60" i="1"/>
  <c r="Q59" i="1" s="1"/>
  <c r="Y56" i="1"/>
  <c r="Y55" i="1" s="1"/>
  <c r="Y54" i="1" s="1"/>
  <c r="AT52" i="1"/>
  <c r="AT51" i="1" s="1"/>
  <c r="AT42" i="1" s="1"/>
  <c r="AM56" i="1"/>
  <c r="AM55" i="1" s="1"/>
  <c r="AM54" i="1" s="1"/>
  <c r="S56" i="1"/>
  <c r="S55" i="1" s="1"/>
  <c r="S54" i="1" s="1"/>
  <c r="K56" i="1"/>
  <c r="K55" i="1" s="1"/>
  <c r="K54" i="1" s="1"/>
  <c r="M59" i="1"/>
  <c r="M56" i="1" s="1"/>
  <c r="M55" i="1" s="1"/>
  <c r="R56" i="1"/>
  <c r="R55" i="1" s="1"/>
  <c r="R54" i="1" s="1"/>
  <c r="Q53" i="1"/>
  <c r="Q52" i="1" s="1"/>
  <c r="Q51" i="1" s="1"/>
  <c r="Q42" i="1" s="1"/>
  <c r="AD56" i="1"/>
  <c r="AD55" i="1" s="1"/>
  <c r="AC56" i="1"/>
  <c r="AC55" i="1" s="1"/>
  <c r="AC54" i="1" s="1"/>
  <c r="AX56" i="1"/>
  <c r="AX55" i="1" s="1"/>
  <c r="AX54" i="1" s="1"/>
  <c r="AB56" i="1"/>
  <c r="AB55" i="1" s="1"/>
  <c r="AB54" i="1" s="1"/>
  <c r="AW56" i="1"/>
  <c r="AW55" i="1" s="1"/>
  <c r="AW54" i="1" s="1"/>
  <c r="AA56" i="1"/>
  <c r="AA55" i="1" s="1"/>
  <c r="Z56" i="1"/>
  <c r="Z55" i="1" s="1"/>
  <c r="Z54" i="1" s="1"/>
  <c r="AU56" i="1"/>
  <c r="AU55" i="1" s="1"/>
  <c r="AU54" i="1" s="1"/>
  <c r="AT56" i="1"/>
  <c r="AT55" i="1" s="1"/>
  <c r="AT54" i="1" s="1"/>
  <c r="F21" i="2"/>
  <c r="U21" i="2" s="1"/>
  <c r="AX23" i="1"/>
  <c r="AX22" i="1" s="1"/>
  <c r="U87" i="2"/>
  <c r="U84" i="2" s="1"/>
  <c r="AS194" i="1"/>
  <c r="AS193" i="1" s="1"/>
  <c r="X248" i="1"/>
  <c r="X247" i="1" s="1"/>
  <c r="X244" i="1" s="1"/>
  <c r="AY290" i="1"/>
  <c r="AY289" i="1" s="1"/>
  <c r="AY288" i="1" s="1"/>
  <c r="AY287" i="1" s="1"/>
  <c r="AV335" i="1"/>
  <c r="H87" i="2"/>
  <c r="H84" i="2" s="1"/>
  <c r="AV39" i="1"/>
  <c r="AV38" i="1" s="1"/>
  <c r="V73" i="2"/>
  <c r="Q15" i="1"/>
  <c r="Q14" i="1" s="1"/>
  <c r="Q13" i="1" s="1"/>
  <c r="Q12" i="1" s="1"/>
  <c r="Q11" i="1" s="1"/>
  <c r="Q10" i="1" s="1"/>
  <c r="AY275" i="1"/>
  <c r="AY274" i="1" s="1"/>
  <c r="AY273" i="1" s="1"/>
  <c r="AY321" i="1"/>
  <c r="AY320" i="1" s="1"/>
  <c r="AY338" i="1"/>
  <c r="AY337" i="1" s="1"/>
  <c r="AY336" i="1" s="1"/>
  <c r="AC291" i="1"/>
  <c r="AC286" i="1" s="1"/>
  <c r="AG291" i="1"/>
  <c r="AG286" i="1" s="1"/>
  <c r="AV278" i="1"/>
  <c r="AV277" i="1" s="1"/>
  <c r="AV276" i="1" s="1"/>
  <c r="AH291" i="1"/>
  <c r="AM291" i="1"/>
  <c r="AM286" i="1" s="1"/>
  <c r="AT334" i="1"/>
  <c r="AT333" i="1" s="1"/>
  <c r="AY41" i="1"/>
  <c r="AY40" i="1" s="1"/>
  <c r="G84" i="2"/>
  <c r="AI291" i="1"/>
  <c r="AI286" i="1" s="1"/>
  <c r="AY36" i="1"/>
  <c r="AY35" i="1" s="1"/>
  <c r="AY34" i="1" s="1"/>
  <c r="AV323" i="1"/>
  <c r="AV322" i="1" s="1"/>
  <c r="AV341" i="1"/>
  <c r="AV340" i="1" s="1"/>
  <c r="T84" i="2"/>
  <c r="K114" i="2"/>
  <c r="AY270" i="1"/>
  <c r="AY269" i="1" s="1"/>
  <c r="AY268" i="1" s="1"/>
  <c r="AV307" i="1"/>
  <c r="AV306" i="1" s="1"/>
  <c r="AV305" i="1" s="1"/>
  <c r="AV304" i="1" s="1"/>
  <c r="AY323" i="1"/>
  <c r="AY322" i="1" s="1"/>
  <c r="AY341" i="1"/>
  <c r="AY340" i="1" s="1"/>
  <c r="T99" i="2"/>
  <c r="Q114" i="2"/>
  <c r="Q135" i="2"/>
  <c r="X291" i="1"/>
  <c r="X286" i="1" s="1"/>
  <c r="AY39" i="1"/>
  <c r="AV223" i="1"/>
  <c r="AV222" i="1" s="1"/>
  <c r="AV221" i="1" s="1"/>
  <c r="AV257" i="1"/>
  <c r="AV256" i="1" s="1"/>
  <c r="AV255" i="1" s="1"/>
  <c r="AY299" i="1"/>
  <c r="AY298" i="1" s="1"/>
  <c r="AY297" i="1" s="1"/>
  <c r="AY307" i="1"/>
  <c r="AY306" i="1" s="1"/>
  <c r="AY305" i="1" s="1"/>
  <c r="AY304" i="1" s="1"/>
  <c r="AV343" i="1"/>
  <c r="AV342" i="1" s="1"/>
  <c r="AY21" i="1"/>
  <c r="AY20" i="1" s="1"/>
  <c r="AY19" i="1" s="1"/>
  <c r="AY18" i="1" s="1"/>
  <c r="S17" i="2"/>
  <c r="N135" i="2"/>
  <c r="U291" i="1"/>
  <c r="U286" i="1" s="1"/>
  <c r="AY325" i="1"/>
  <c r="AY324" i="1" s="1"/>
  <c r="AY343" i="1"/>
  <c r="AY342" i="1" s="1"/>
  <c r="K92" i="2"/>
  <c r="T291" i="1"/>
  <c r="AB291" i="1"/>
  <c r="AB286" i="1" s="1"/>
  <c r="AY27" i="1"/>
  <c r="AY53" i="1"/>
  <c r="AY52" i="1" s="1"/>
  <c r="AY51" i="1" s="1"/>
  <c r="AY42" i="1" s="1"/>
  <c r="R76" i="2"/>
  <c r="T107" i="2"/>
  <c r="T106" i="2" s="1"/>
  <c r="Z291" i="1"/>
  <c r="Z286" i="1" s="1"/>
  <c r="Q84" i="2"/>
  <c r="AV29" i="1"/>
  <c r="K121" i="2"/>
  <c r="AW334" i="1"/>
  <c r="AW333" i="1" s="1"/>
  <c r="Q121" i="2"/>
  <c r="AN291" i="1"/>
  <c r="AN286" i="1" s="1"/>
  <c r="AY294" i="1"/>
  <c r="AY293" i="1" s="1"/>
  <c r="AY352" i="1"/>
  <c r="AY351" i="1" s="1"/>
  <c r="AY350" i="1" s="1"/>
  <c r="AY346" i="1" s="1"/>
  <c r="AL291" i="1"/>
  <c r="AL286" i="1" s="1"/>
  <c r="AV36" i="1"/>
  <c r="AV35" i="1" s="1"/>
  <c r="AV34" i="1" s="1"/>
  <c r="V70" i="2"/>
  <c r="W86" i="2"/>
  <c r="W85" i="2"/>
  <c r="K135" i="2"/>
  <c r="T69" i="2"/>
  <c r="T68" i="2" s="1"/>
  <c r="W90" i="2"/>
  <c r="K99" i="2"/>
  <c r="N84" i="2"/>
  <c r="W89" i="2"/>
  <c r="W88" i="2"/>
  <c r="N114" i="2"/>
  <c r="V87" i="2"/>
  <c r="V84" i="2" s="1"/>
  <c r="U69" i="2"/>
  <c r="U68" i="2" s="1"/>
  <c r="W75" i="2"/>
  <c r="T77" i="2"/>
  <c r="W73" i="2"/>
  <c r="H71" i="2"/>
  <c r="H72" i="2"/>
  <c r="G69" i="2"/>
  <c r="G68" i="2" s="1"/>
  <c r="W74" i="2"/>
  <c r="T10" i="2"/>
  <c r="T9" i="2" s="1"/>
  <c r="W24" i="2"/>
  <c r="R17" i="2"/>
  <c r="T18" i="2"/>
  <c r="W22" i="2"/>
  <c r="T25" i="2"/>
  <c r="AV352" i="1"/>
  <c r="AV351" i="1" s="1"/>
  <c r="AV350" i="1" s="1"/>
  <c r="AV346" i="1" s="1"/>
  <c r="AV345" i="1"/>
  <c r="AV344" i="1" s="1"/>
  <c r="AV328" i="1"/>
  <c r="AV327" i="1" s="1"/>
  <c r="AV326" i="1" s="1"/>
  <c r="AV325" i="1"/>
  <c r="AV324" i="1" s="1"/>
  <c r="AV317" i="1"/>
  <c r="AV316" i="1" s="1"/>
  <c r="AV315" i="1" s="1"/>
  <c r="AV314" i="1" s="1"/>
  <c r="AV302" i="1"/>
  <c r="AV301" i="1" s="1"/>
  <c r="AV300" i="1" s="1"/>
  <c r="AF291" i="1"/>
  <c r="AF286" i="1" s="1"/>
  <c r="AO291" i="1"/>
  <c r="AO286" i="1" s="1"/>
  <c r="S291" i="1"/>
  <c r="S286" i="1" s="1"/>
  <c r="AA291" i="1"/>
  <c r="AP291" i="1"/>
  <c r="AP286" i="1" s="1"/>
  <c r="AY311" i="1"/>
  <c r="AY310" i="1" s="1"/>
  <c r="AY309" i="1" s="1"/>
  <c r="AY308" i="1" s="1"/>
  <c r="AE291" i="1"/>
  <c r="AE286" i="1" s="1"/>
  <c r="AJ291" i="1"/>
  <c r="AJ286" i="1" s="1"/>
  <c r="AK291" i="1"/>
  <c r="AK286" i="1" s="1"/>
  <c r="AY302" i="1"/>
  <c r="AY301" i="1" s="1"/>
  <c r="AY300" i="1" s="1"/>
  <c r="AE237" i="1"/>
  <c r="AE236" i="1" s="1"/>
  <c r="AE233" i="1" s="1"/>
  <c r="AV248" i="1"/>
  <c r="AV247" i="1" s="1"/>
  <c r="AV244" i="1" s="1"/>
  <c r="AD291" i="1"/>
  <c r="AD286" i="1" s="1"/>
  <c r="AY296" i="1"/>
  <c r="AY295" i="1" s="1"/>
  <c r="AV294" i="1"/>
  <c r="AV293" i="1" s="1"/>
  <c r="AV299" i="1"/>
  <c r="AV298" i="1" s="1"/>
  <c r="AV297" i="1" s="1"/>
  <c r="AV311" i="1"/>
  <c r="AV310" i="1" s="1"/>
  <c r="AV309" i="1" s="1"/>
  <c r="AV308" i="1" s="1"/>
  <c r="AV296" i="1"/>
  <c r="AV295" i="1" s="1"/>
  <c r="R291" i="1"/>
  <c r="R286" i="1" s="1"/>
  <c r="AY196" i="1"/>
  <c r="AY195" i="1" s="1"/>
  <c r="AY203" i="1"/>
  <c r="AY202" i="1" s="1"/>
  <c r="AY201" i="1" s="1"/>
  <c r="AY200" i="1" s="1"/>
  <c r="AY214" i="1"/>
  <c r="AY213" i="1" s="1"/>
  <c r="AY212" i="1" s="1"/>
  <c r="AY211" i="1" s="1"/>
  <c r="AY220" i="1"/>
  <c r="AY219" i="1" s="1"/>
  <c r="AV265" i="1"/>
  <c r="AV264" i="1" s="1"/>
  <c r="AV270" i="1"/>
  <c r="AV269" i="1" s="1"/>
  <c r="AV268" i="1" s="1"/>
  <c r="X207" i="1"/>
  <c r="X206" i="1" s="1"/>
  <c r="X205" i="1" s="1"/>
  <c r="X204" i="1" s="1"/>
  <c r="AY218" i="1"/>
  <c r="AY217" i="1" s="1"/>
  <c r="AY223" i="1"/>
  <c r="AY222" i="1" s="1"/>
  <c r="AY221" i="1" s="1"/>
  <c r="AE243" i="1"/>
  <c r="AE242" i="1" s="1"/>
  <c r="AE241" i="1" s="1"/>
  <c r="AL237" i="1"/>
  <c r="AL236" i="1" s="1"/>
  <c r="AL233" i="1" s="1"/>
  <c r="AV199" i="1"/>
  <c r="AV198" i="1" s="1"/>
  <c r="AV197" i="1" s="1"/>
  <c r="AV207" i="1"/>
  <c r="AV206" i="1" s="1"/>
  <c r="AV205" i="1" s="1"/>
  <c r="AV204" i="1" s="1"/>
  <c r="AS199" i="1"/>
  <c r="AS198" i="1" s="1"/>
  <c r="AS197" i="1" s="1"/>
  <c r="X252" i="1"/>
  <c r="X251" i="1" s="1"/>
  <c r="X260" i="1"/>
  <c r="X259" i="1" s="1"/>
  <c r="X258" i="1" s="1"/>
  <c r="AS260" i="1"/>
  <c r="AS259" i="1" s="1"/>
  <c r="AS258" i="1" s="1"/>
  <c r="AY257" i="1"/>
  <c r="AY256" i="1" s="1"/>
  <c r="AY255" i="1" s="1"/>
  <c r="AY267" i="1"/>
  <c r="AY266" i="1" s="1"/>
  <c r="AL248" i="1"/>
  <c r="AL247" i="1" s="1"/>
  <c r="AL244" i="1" s="1"/>
  <c r="AV226" i="1"/>
  <c r="AV225" i="1" s="1"/>
  <c r="AV224" i="1" s="1"/>
  <c r="AY252" i="1"/>
  <c r="AY251" i="1" s="1"/>
  <c r="AE260" i="1"/>
  <c r="AE259" i="1" s="1"/>
  <c r="AE258" i="1" s="1"/>
  <c r="AY199" i="1"/>
  <c r="AY198" i="1" s="1"/>
  <c r="AY197" i="1" s="1"/>
  <c r="AY207" i="1"/>
  <c r="AY206" i="1" s="1"/>
  <c r="AY205" i="1" s="1"/>
  <c r="AY204" i="1" s="1"/>
  <c r="AL260" i="1"/>
  <c r="AL259" i="1" s="1"/>
  <c r="AL258" i="1" s="1"/>
  <c r="AY248" i="1"/>
  <c r="AY247" i="1" s="1"/>
  <c r="AY244" i="1" s="1"/>
  <c r="AY278" i="1"/>
  <c r="AY277" i="1" s="1"/>
  <c r="AY276" i="1" s="1"/>
  <c r="X243" i="1"/>
  <c r="X242" i="1" s="1"/>
  <c r="X241" i="1" s="1"/>
  <c r="AL252" i="1"/>
  <c r="AL251" i="1" s="1"/>
  <c r="AY226" i="1"/>
  <c r="AY225" i="1" s="1"/>
  <c r="AY224" i="1" s="1"/>
  <c r="AY231" i="1"/>
  <c r="AY230" i="1" s="1"/>
  <c r="AY243" i="1"/>
  <c r="AY242" i="1" s="1"/>
  <c r="AY241" i="1" s="1"/>
  <c r="AV275" i="1"/>
  <c r="AV274" i="1" s="1"/>
  <c r="AV273" i="1" s="1"/>
  <c r="AV285" i="1"/>
  <c r="AV284" i="1" s="1"/>
  <c r="AV283" i="1" s="1"/>
  <c r="AV279" i="1" s="1"/>
  <c r="AS203" i="1"/>
  <c r="AS202" i="1" s="1"/>
  <c r="AS201" i="1" s="1"/>
  <c r="AS200" i="1" s="1"/>
  <c r="AS237" i="1"/>
  <c r="AS236" i="1" s="1"/>
  <c r="AS233" i="1" s="1"/>
  <c r="AV220" i="1"/>
  <c r="AV219" i="1" s="1"/>
  <c r="AY229" i="1"/>
  <c r="AY228" i="1" s="1"/>
  <c r="AY237" i="1"/>
  <c r="AY236" i="1" s="1"/>
  <c r="AY233" i="1" s="1"/>
  <c r="AY285" i="1"/>
  <c r="AY284" i="1" s="1"/>
  <c r="AY283" i="1" s="1"/>
  <c r="AY279" i="1" s="1"/>
  <c r="X199" i="1"/>
  <c r="X198" i="1" s="1"/>
  <c r="X197" i="1" s="1"/>
  <c r="AV203" i="1"/>
  <c r="AV202" i="1" s="1"/>
  <c r="AV201" i="1" s="1"/>
  <c r="AV200" i="1" s="1"/>
  <c r="AY254" i="1"/>
  <c r="AY253" i="1" s="1"/>
  <c r="X254" i="1"/>
  <c r="X253" i="1" s="1"/>
  <c r="AL254" i="1"/>
  <c r="AL253" i="1" s="1"/>
  <c r="AV267" i="1"/>
  <c r="AV266" i="1" s="1"/>
  <c r="AV260" i="1"/>
  <c r="AV259" i="1" s="1"/>
  <c r="AV258" i="1" s="1"/>
  <c r="AV254" i="1"/>
  <c r="AV253" i="1" s="1"/>
  <c r="AV252" i="1"/>
  <c r="AV251" i="1" s="1"/>
  <c r="AV243" i="1"/>
  <c r="AV242" i="1" s="1"/>
  <c r="AV241" i="1" s="1"/>
  <c r="AV237" i="1"/>
  <c r="AV236" i="1" s="1"/>
  <c r="AV233" i="1" s="1"/>
  <c r="AV231" i="1"/>
  <c r="AV230" i="1" s="1"/>
  <c r="AV218" i="1"/>
  <c r="AV217" i="1" s="1"/>
  <c r="AV214" i="1"/>
  <c r="AV213" i="1" s="1"/>
  <c r="AV212" i="1" s="1"/>
  <c r="AV211" i="1" s="1"/>
  <c r="AS243" i="1"/>
  <c r="AS242" i="1" s="1"/>
  <c r="AS241" i="1" s="1"/>
  <c r="AS248" i="1"/>
  <c r="AS247" i="1" s="1"/>
  <c r="AS244" i="1" s="1"/>
  <c r="AS252" i="1"/>
  <c r="AS251" i="1" s="1"/>
  <c r="AS254" i="1"/>
  <c r="AS253" i="1" s="1"/>
  <c r="AS257" i="1"/>
  <c r="AS256" i="1" s="1"/>
  <c r="AS255" i="1" s="1"/>
  <c r="AL243" i="1"/>
  <c r="AL242" i="1" s="1"/>
  <c r="AL241" i="1" s="1"/>
  <c r="AL257" i="1"/>
  <c r="AL256" i="1" s="1"/>
  <c r="AL255" i="1" s="1"/>
  <c r="AE248" i="1"/>
  <c r="AE247" i="1" s="1"/>
  <c r="AE244" i="1" s="1"/>
  <c r="AE252" i="1"/>
  <c r="AE251" i="1" s="1"/>
  <c r="AE254" i="1"/>
  <c r="AE253" i="1" s="1"/>
  <c r="AE257" i="1"/>
  <c r="AE256" i="1" s="1"/>
  <c r="AE255" i="1" s="1"/>
  <c r="X196" i="1"/>
  <c r="X195" i="1" s="1"/>
  <c r="AE194" i="1"/>
  <c r="AE193" i="1" s="1"/>
  <c r="AL194" i="1"/>
  <c r="AL193" i="1" s="1"/>
  <c r="AY194" i="1"/>
  <c r="AY193" i="1" s="1"/>
  <c r="X237" i="1"/>
  <c r="X236" i="1" s="1"/>
  <c r="X233" i="1" s="1"/>
  <c r="AV194" i="1"/>
  <c r="AV193" i="1" s="1"/>
  <c r="X203" i="1"/>
  <c r="X202" i="1" s="1"/>
  <c r="X201" i="1" s="1"/>
  <c r="X200" i="1" s="1"/>
  <c r="AE207" i="1"/>
  <c r="AE206" i="1" s="1"/>
  <c r="AE205" i="1" s="1"/>
  <c r="AE204" i="1" s="1"/>
  <c r="AS207" i="1"/>
  <c r="AS206" i="1" s="1"/>
  <c r="AS205" i="1" s="1"/>
  <c r="AS204" i="1" s="1"/>
  <c r="X257" i="1"/>
  <c r="X256" i="1" s="1"/>
  <c r="X255" i="1" s="1"/>
  <c r="AL196" i="1"/>
  <c r="AL195" i="1" s="1"/>
  <c r="X194" i="1"/>
  <c r="X193" i="1" s="1"/>
  <c r="AL207" i="1"/>
  <c r="AL206" i="1" s="1"/>
  <c r="AL205" i="1" s="1"/>
  <c r="AL204" i="1" s="1"/>
  <c r="AV196" i="1"/>
  <c r="AV195" i="1" s="1"/>
  <c r="AS196" i="1"/>
  <c r="AS195" i="1" s="1"/>
  <c r="AL199" i="1"/>
  <c r="AL198" i="1" s="1"/>
  <c r="AL197" i="1" s="1"/>
  <c r="AL203" i="1"/>
  <c r="AL202" i="1" s="1"/>
  <c r="AL201" i="1" s="1"/>
  <c r="AL200" i="1" s="1"/>
  <c r="AE196" i="1"/>
  <c r="AE195" i="1" s="1"/>
  <c r="AE199" i="1"/>
  <c r="AE198" i="1" s="1"/>
  <c r="AE197" i="1" s="1"/>
  <c r="AE203" i="1"/>
  <c r="AE202" i="1" s="1"/>
  <c r="AE201" i="1" s="1"/>
  <c r="AE200" i="1" s="1"/>
  <c r="Q185" i="1"/>
  <c r="Q184" i="1" s="1"/>
  <c r="Q183" i="1" s="1"/>
  <c r="Q182" i="1" s="1"/>
  <c r="X185" i="1"/>
  <c r="X184" i="1" s="1"/>
  <c r="X183" i="1" s="1"/>
  <c r="X182" i="1" s="1"/>
  <c r="X174" i="1" s="1"/>
  <c r="AE185" i="1"/>
  <c r="AE184" i="1" s="1"/>
  <c r="AE183" i="1" s="1"/>
  <c r="AE182" i="1" s="1"/>
  <c r="AE174" i="1" s="1"/>
  <c r="AS185" i="1"/>
  <c r="AS184" i="1" s="1"/>
  <c r="AS183" i="1" s="1"/>
  <c r="AS182" i="1" s="1"/>
  <c r="AS174" i="1" s="1"/>
  <c r="X127" i="1"/>
  <c r="X126" i="1" s="1"/>
  <c r="X125" i="1" s="1"/>
  <c r="X141" i="1"/>
  <c r="X140" i="1" s="1"/>
  <c r="AY185" i="1"/>
  <c r="AY184" i="1" s="1"/>
  <c r="AY183" i="1" s="1"/>
  <c r="AY182" i="1" s="1"/>
  <c r="AY174" i="1" s="1"/>
  <c r="AY158" i="1"/>
  <c r="AY157" i="1" s="1"/>
  <c r="AY156" i="1" s="1"/>
  <c r="AY155" i="1" s="1"/>
  <c r="AV124" i="1"/>
  <c r="AV123" i="1" s="1"/>
  <c r="AV120" i="1" s="1"/>
  <c r="AL171" i="1"/>
  <c r="AL170" i="1" s="1"/>
  <c r="AL169" i="1" s="1"/>
  <c r="AV185" i="1"/>
  <c r="AV184" i="1" s="1"/>
  <c r="AV183" i="1" s="1"/>
  <c r="AV182" i="1" s="1"/>
  <c r="AV174" i="1" s="1"/>
  <c r="AL185" i="1"/>
  <c r="AL184" i="1" s="1"/>
  <c r="AL183" i="1" s="1"/>
  <c r="AL182" i="1" s="1"/>
  <c r="AL174" i="1" s="1"/>
  <c r="AL89" i="1"/>
  <c r="AL88" i="1" s="1"/>
  <c r="AL87" i="1" s="1"/>
  <c r="AY111" i="1"/>
  <c r="AY110" i="1" s="1"/>
  <c r="AY109" i="1" s="1"/>
  <c r="AY108" i="1" s="1"/>
  <c r="AY127" i="1"/>
  <c r="AY126" i="1" s="1"/>
  <c r="AY125" i="1" s="1"/>
  <c r="AY137" i="1"/>
  <c r="AY136" i="1" s="1"/>
  <c r="AY141" i="1"/>
  <c r="AY140" i="1" s="1"/>
  <c r="AY94" i="1"/>
  <c r="AY93" i="1" s="1"/>
  <c r="AL162" i="1"/>
  <c r="AL161" i="1" s="1"/>
  <c r="AL160" i="1" s="1"/>
  <c r="X96" i="1"/>
  <c r="X95" i="1" s="1"/>
  <c r="X171" i="1"/>
  <c r="X170" i="1" s="1"/>
  <c r="X169" i="1" s="1"/>
  <c r="AS171" i="1"/>
  <c r="AS170" i="1" s="1"/>
  <c r="AS169" i="1" s="1"/>
  <c r="AE162" i="1"/>
  <c r="AE161" i="1" s="1"/>
  <c r="AE160" i="1" s="1"/>
  <c r="AE171" i="1"/>
  <c r="AE170" i="1" s="1"/>
  <c r="AE169" i="1" s="1"/>
  <c r="AY154" i="1"/>
  <c r="AY153" i="1" s="1"/>
  <c r="AY152" i="1" s="1"/>
  <c r="AY151" i="1" s="1"/>
  <c r="X144" i="1"/>
  <c r="X143" i="1" s="1"/>
  <c r="X142" i="1" s="1"/>
  <c r="AY162" i="1"/>
  <c r="AY161" i="1" s="1"/>
  <c r="AY160" i="1" s="1"/>
  <c r="AY171" i="1"/>
  <c r="AY170" i="1" s="1"/>
  <c r="AY169" i="1" s="1"/>
  <c r="AS162" i="1"/>
  <c r="AS161" i="1" s="1"/>
  <c r="AS160" i="1" s="1"/>
  <c r="AV158" i="1"/>
  <c r="AV157" i="1" s="1"/>
  <c r="AV156" i="1" s="1"/>
  <c r="AV155" i="1" s="1"/>
  <c r="AV162" i="1"/>
  <c r="AV161" i="1" s="1"/>
  <c r="AV160" i="1" s="1"/>
  <c r="X154" i="1"/>
  <c r="X153" i="1" s="1"/>
  <c r="X152" i="1" s="1"/>
  <c r="X151" i="1" s="1"/>
  <c r="AV165" i="1"/>
  <c r="AV164" i="1" s="1"/>
  <c r="AV163" i="1" s="1"/>
  <c r="AV139" i="1"/>
  <c r="AV138" i="1" s="1"/>
  <c r="AV148" i="1"/>
  <c r="AV147" i="1" s="1"/>
  <c r="AV146" i="1" s="1"/>
  <c r="AV145" i="1" s="1"/>
  <c r="X158" i="1"/>
  <c r="X157" i="1" s="1"/>
  <c r="X156" i="1" s="1"/>
  <c r="X155" i="1" s="1"/>
  <c r="X162" i="1"/>
  <c r="X161" i="1" s="1"/>
  <c r="X160" i="1" s="1"/>
  <c r="X168" i="1"/>
  <c r="X167" i="1" s="1"/>
  <c r="X166" i="1" s="1"/>
  <c r="X165" i="1"/>
  <c r="X164" i="1" s="1"/>
  <c r="X163" i="1" s="1"/>
  <c r="AE165" i="1"/>
  <c r="AE164" i="1" s="1"/>
  <c r="AE163" i="1" s="1"/>
  <c r="AS165" i="1"/>
  <c r="AS164" i="1" s="1"/>
  <c r="AS163" i="1" s="1"/>
  <c r="AL165" i="1"/>
  <c r="AL164" i="1" s="1"/>
  <c r="AL163" i="1" s="1"/>
  <c r="AY165" i="1"/>
  <c r="AY164" i="1" s="1"/>
  <c r="AY163" i="1" s="1"/>
  <c r="AV171" i="1"/>
  <c r="AV170" i="1" s="1"/>
  <c r="AV169" i="1" s="1"/>
  <c r="AV168" i="1"/>
  <c r="AV167" i="1" s="1"/>
  <c r="AV166" i="1" s="1"/>
  <c r="AY168" i="1"/>
  <c r="AY167" i="1" s="1"/>
  <c r="AY166" i="1" s="1"/>
  <c r="AV154" i="1"/>
  <c r="AV153" i="1" s="1"/>
  <c r="AV152" i="1" s="1"/>
  <c r="AV151" i="1" s="1"/>
  <c r="AS154" i="1"/>
  <c r="AS153" i="1" s="1"/>
  <c r="AS152" i="1" s="1"/>
  <c r="AS151" i="1" s="1"/>
  <c r="AS158" i="1"/>
  <c r="AS157" i="1" s="1"/>
  <c r="AS156" i="1" s="1"/>
  <c r="AS155" i="1" s="1"/>
  <c r="AS168" i="1"/>
  <c r="AS167" i="1" s="1"/>
  <c r="AS166" i="1" s="1"/>
  <c r="AL154" i="1"/>
  <c r="AL153" i="1" s="1"/>
  <c r="AL152" i="1" s="1"/>
  <c r="AL151" i="1" s="1"/>
  <c r="AL158" i="1"/>
  <c r="AL157" i="1" s="1"/>
  <c r="AL156" i="1" s="1"/>
  <c r="AL155" i="1" s="1"/>
  <c r="AL168" i="1"/>
  <c r="AL167" i="1" s="1"/>
  <c r="AL166" i="1" s="1"/>
  <c r="AE154" i="1"/>
  <c r="AE153" i="1" s="1"/>
  <c r="AE152" i="1" s="1"/>
  <c r="AE151" i="1" s="1"/>
  <c r="AE158" i="1"/>
  <c r="AE157" i="1" s="1"/>
  <c r="AE156" i="1" s="1"/>
  <c r="AE155" i="1" s="1"/>
  <c r="AE168" i="1"/>
  <c r="AE167" i="1" s="1"/>
  <c r="AE166" i="1" s="1"/>
  <c r="AV111" i="1"/>
  <c r="AV110" i="1" s="1"/>
  <c r="AV109" i="1" s="1"/>
  <c r="AV108" i="1" s="1"/>
  <c r="AS141" i="1"/>
  <c r="AS140" i="1" s="1"/>
  <c r="AE141" i="1"/>
  <c r="AE140" i="1" s="1"/>
  <c r="AV96" i="1"/>
  <c r="AV95" i="1" s="1"/>
  <c r="AE139" i="1"/>
  <c r="AE138" i="1" s="1"/>
  <c r="AL141" i="1"/>
  <c r="AL140" i="1" s="1"/>
  <c r="X100" i="1"/>
  <c r="X99" i="1" s="1"/>
  <c r="X98" i="1" s="1"/>
  <c r="X97" i="1" s="1"/>
  <c r="AL144" i="1"/>
  <c r="AL143" i="1" s="1"/>
  <c r="AL142" i="1" s="1"/>
  <c r="AS144" i="1"/>
  <c r="AS143" i="1" s="1"/>
  <c r="AS142" i="1" s="1"/>
  <c r="AV144" i="1"/>
  <c r="AV143" i="1" s="1"/>
  <c r="AV142" i="1" s="1"/>
  <c r="AY84" i="1"/>
  <c r="X124" i="1"/>
  <c r="X123" i="1" s="1"/>
  <c r="X120" i="1" s="1"/>
  <c r="X139" i="1"/>
  <c r="X138" i="1" s="1"/>
  <c r="AV137" i="1"/>
  <c r="AV136" i="1" s="1"/>
  <c r="AL148" i="1"/>
  <c r="AL147" i="1" s="1"/>
  <c r="AL146" i="1" s="1"/>
  <c r="AL145" i="1" s="1"/>
  <c r="AY148" i="1"/>
  <c r="AY147" i="1" s="1"/>
  <c r="AY146" i="1" s="1"/>
  <c r="AY145" i="1" s="1"/>
  <c r="X111" i="1"/>
  <c r="X110" i="1" s="1"/>
  <c r="X109" i="1" s="1"/>
  <c r="X108" i="1" s="1"/>
  <c r="X137" i="1"/>
  <c r="X136" i="1" s="1"/>
  <c r="X148" i="1"/>
  <c r="X147" i="1" s="1"/>
  <c r="X146" i="1" s="1"/>
  <c r="X145" i="1" s="1"/>
  <c r="AS148" i="1"/>
  <c r="AS147" i="1" s="1"/>
  <c r="AS146" i="1" s="1"/>
  <c r="AS145" i="1" s="1"/>
  <c r="AY124" i="1"/>
  <c r="AY123" i="1" s="1"/>
  <c r="AY120" i="1" s="1"/>
  <c r="AY139" i="1"/>
  <c r="AY138" i="1" s="1"/>
  <c r="AY144" i="1"/>
  <c r="AY143" i="1" s="1"/>
  <c r="AY142" i="1" s="1"/>
  <c r="AV141" i="1"/>
  <c r="AV140" i="1" s="1"/>
  <c r="AV127" i="1"/>
  <c r="AV126" i="1" s="1"/>
  <c r="AV125" i="1" s="1"/>
  <c r="AS127" i="1"/>
  <c r="AS126" i="1" s="1"/>
  <c r="AS125" i="1" s="1"/>
  <c r="AS111" i="1"/>
  <c r="AS110" i="1" s="1"/>
  <c r="AS109" i="1" s="1"/>
  <c r="AS108" i="1" s="1"/>
  <c r="AS137" i="1"/>
  <c r="AS136" i="1" s="1"/>
  <c r="AS124" i="1"/>
  <c r="AS123" i="1" s="1"/>
  <c r="AS120" i="1" s="1"/>
  <c r="AS112" i="1" s="1"/>
  <c r="AS139" i="1"/>
  <c r="AS138" i="1" s="1"/>
  <c r="AL111" i="1"/>
  <c r="AL110" i="1" s="1"/>
  <c r="AL109" i="1" s="1"/>
  <c r="AL108" i="1" s="1"/>
  <c r="AL124" i="1"/>
  <c r="AL123" i="1" s="1"/>
  <c r="AL120" i="1" s="1"/>
  <c r="AL127" i="1"/>
  <c r="AL126" i="1" s="1"/>
  <c r="AL125" i="1" s="1"/>
  <c r="AL137" i="1"/>
  <c r="AL136" i="1" s="1"/>
  <c r="AL139" i="1"/>
  <c r="AL138" i="1" s="1"/>
  <c r="AE144" i="1"/>
  <c r="AE143" i="1" s="1"/>
  <c r="AE142" i="1" s="1"/>
  <c r="AE148" i="1"/>
  <c r="AE147" i="1" s="1"/>
  <c r="AE146" i="1" s="1"/>
  <c r="AE145" i="1" s="1"/>
  <c r="AE111" i="1"/>
  <c r="AE110" i="1" s="1"/>
  <c r="AE109" i="1" s="1"/>
  <c r="AE108" i="1" s="1"/>
  <c r="AE124" i="1"/>
  <c r="AE123" i="1" s="1"/>
  <c r="AE120" i="1" s="1"/>
  <c r="AE127" i="1"/>
  <c r="AE126" i="1" s="1"/>
  <c r="AE125" i="1" s="1"/>
  <c r="AE137" i="1"/>
  <c r="AE136" i="1" s="1"/>
  <c r="AL96" i="1"/>
  <c r="AL95" i="1" s="1"/>
  <c r="AS96" i="1"/>
  <c r="AS95" i="1" s="1"/>
  <c r="AE60" i="1"/>
  <c r="AE59" i="1" s="1"/>
  <c r="AV86" i="1"/>
  <c r="AV85" i="1" s="1"/>
  <c r="AS100" i="1"/>
  <c r="AS99" i="1" s="1"/>
  <c r="AS98" i="1" s="1"/>
  <c r="AS97" i="1" s="1"/>
  <c r="AY79" i="1"/>
  <c r="AY78" i="1" s="1"/>
  <c r="AY77" i="1" s="1"/>
  <c r="AY76" i="1" s="1"/>
  <c r="AY75" i="1" s="1"/>
  <c r="AY96" i="1"/>
  <c r="AY95" i="1" s="1"/>
  <c r="AY100" i="1"/>
  <c r="AY99" i="1" s="1"/>
  <c r="AY98" i="1" s="1"/>
  <c r="AY97" i="1" s="1"/>
  <c r="AE89" i="1"/>
  <c r="AE88" i="1" s="1"/>
  <c r="AE87" i="1" s="1"/>
  <c r="X94" i="1"/>
  <c r="X93" i="1" s="1"/>
  <c r="AE96" i="1"/>
  <c r="AE95" i="1" s="1"/>
  <c r="AE100" i="1"/>
  <c r="AE99" i="1" s="1"/>
  <c r="AE98" i="1" s="1"/>
  <c r="AE97" i="1" s="1"/>
  <c r="AL100" i="1"/>
  <c r="AL99" i="1" s="1"/>
  <c r="AL98" i="1" s="1"/>
  <c r="AL97" i="1" s="1"/>
  <c r="AV100" i="1"/>
  <c r="AV99" i="1" s="1"/>
  <c r="AV98" i="1" s="1"/>
  <c r="AV97" i="1" s="1"/>
  <c r="AV94" i="1"/>
  <c r="AV93" i="1" s="1"/>
  <c r="AS94" i="1"/>
  <c r="AS93" i="1" s="1"/>
  <c r="AL94" i="1"/>
  <c r="AL93" i="1" s="1"/>
  <c r="AE94" i="1"/>
  <c r="AE93" i="1" s="1"/>
  <c r="AL53" i="1"/>
  <c r="AL52" i="1" s="1"/>
  <c r="AL51" i="1" s="1"/>
  <c r="AL42" i="1" s="1"/>
  <c r="AY60" i="1"/>
  <c r="AY59" i="1" s="1"/>
  <c r="AS41" i="1"/>
  <c r="AS40" i="1" s="1"/>
  <c r="AY89" i="1"/>
  <c r="AY88" i="1" s="1"/>
  <c r="AY87" i="1" s="1"/>
  <c r="AS79" i="1"/>
  <c r="AS78" i="1" s="1"/>
  <c r="AS77" i="1" s="1"/>
  <c r="AS76" i="1" s="1"/>
  <c r="AS75" i="1" s="1"/>
  <c r="AV66" i="1"/>
  <c r="AV65" i="1" s="1"/>
  <c r="AV64" i="1" s="1"/>
  <c r="AV79" i="1"/>
  <c r="AV78" i="1" s="1"/>
  <c r="AV77" i="1" s="1"/>
  <c r="AV76" i="1" s="1"/>
  <c r="AV75" i="1" s="1"/>
  <c r="X86" i="1"/>
  <c r="X85" i="1" s="1"/>
  <c r="AS89" i="1"/>
  <c r="AS88" i="1" s="1"/>
  <c r="AS87" i="1" s="1"/>
  <c r="AY86" i="1"/>
  <c r="AY85" i="1" s="1"/>
  <c r="AL21" i="1"/>
  <c r="AL20" i="1" s="1"/>
  <c r="AL19" i="1" s="1"/>
  <c r="AL18" i="1" s="1"/>
  <c r="AS27" i="1"/>
  <c r="AS26" i="1" s="1"/>
  <c r="X89" i="1"/>
  <c r="X88" i="1" s="1"/>
  <c r="X87" i="1" s="1"/>
  <c r="AV84" i="1"/>
  <c r="AV83" i="1" s="1"/>
  <c r="AV89" i="1"/>
  <c r="AV88" i="1" s="1"/>
  <c r="AV87" i="1" s="1"/>
  <c r="AG23" i="1"/>
  <c r="AG22" i="1" s="1"/>
  <c r="X69" i="1"/>
  <c r="X68" i="1" s="1"/>
  <c r="X67" i="1" s="1"/>
  <c r="AE69" i="1"/>
  <c r="AE68" i="1" s="1"/>
  <c r="AE67" i="1" s="1"/>
  <c r="X84" i="1"/>
  <c r="X83" i="1" s="1"/>
  <c r="AJ23" i="1"/>
  <c r="AJ22" i="1" s="1"/>
  <c r="AL84" i="1"/>
  <c r="AL83" i="1" s="1"/>
  <c r="AS84" i="1"/>
  <c r="AS83" i="1" s="1"/>
  <c r="AS86" i="1"/>
  <c r="AS85" i="1" s="1"/>
  <c r="AL86" i="1"/>
  <c r="AL85" i="1" s="1"/>
  <c r="AE84" i="1"/>
  <c r="AE83" i="1" s="1"/>
  <c r="AE86" i="1"/>
  <c r="AE85" i="1" s="1"/>
  <c r="AE29" i="1"/>
  <c r="AE28" i="1" s="1"/>
  <c r="X79" i="1"/>
  <c r="X78" i="1" s="1"/>
  <c r="X77" i="1" s="1"/>
  <c r="X76" i="1" s="1"/>
  <c r="X75" i="1" s="1"/>
  <c r="AE41" i="1"/>
  <c r="AE40" i="1" s="1"/>
  <c r="AL41" i="1"/>
  <c r="AL40" i="1" s="1"/>
  <c r="AF23" i="1"/>
  <c r="AF22" i="1" s="1"/>
  <c r="AP23" i="1"/>
  <c r="AP22" i="1" s="1"/>
  <c r="AS53" i="1"/>
  <c r="AS52" i="1" s="1"/>
  <c r="AS51" i="1" s="1"/>
  <c r="AS42" i="1" s="1"/>
  <c r="X66" i="1"/>
  <c r="X65" i="1" s="1"/>
  <c r="X64" i="1" s="1"/>
  <c r="AL69" i="1"/>
  <c r="AL68" i="1" s="1"/>
  <c r="AL67" i="1" s="1"/>
  <c r="AS69" i="1"/>
  <c r="AS68" i="1" s="1"/>
  <c r="AS67" i="1" s="1"/>
  <c r="AA23" i="1"/>
  <c r="AI23" i="1"/>
  <c r="AI22" i="1" s="1"/>
  <c r="AN23" i="1"/>
  <c r="AN22" i="1" s="1"/>
  <c r="AL79" i="1"/>
  <c r="AL78" i="1" s="1"/>
  <c r="AL77" i="1" s="1"/>
  <c r="AL76" i="1" s="1"/>
  <c r="AL75" i="1" s="1"/>
  <c r="AY58" i="1"/>
  <c r="AY57" i="1" s="1"/>
  <c r="AE53" i="1"/>
  <c r="AE52" i="1" s="1"/>
  <c r="AE51" i="1" s="1"/>
  <c r="AE42" i="1" s="1"/>
  <c r="AQ23" i="1"/>
  <c r="AQ22" i="1" s="1"/>
  <c r="AM23" i="1"/>
  <c r="AM22" i="1" s="1"/>
  <c r="X60" i="1"/>
  <c r="X59" i="1" s="1"/>
  <c r="AE79" i="1"/>
  <c r="AE78" i="1" s="1"/>
  <c r="AE77" i="1" s="1"/>
  <c r="AE76" i="1" s="1"/>
  <c r="AE75" i="1" s="1"/>
  <c r="AV69" i="1"/>
  <c r="AV68" i="1" s="1"/>
  <c r="AV67" i="1" s="1"/>
  <c r="AS66" i="1"/>
  <c r="AS65" i="1" s="1"/>
  <c r="AS64" i="1" s="1"/>
  <c r="AL66" i="1"/>
  <c r="AL65" i="1" s="1"/>
  <c r="AL64" i="1" s="1"/>
  <c r="AE66" i="1"/>
  <c r="AE65" i="1" s="1"/>
  <c r="AE64" i="1" s="1"/>
  <c r="X58" i="1"/>
  <c r="X57" i="1" s="1"/>
  <c r="AS60" i="1"/>
  <c r="AS59" i="1" s="1"/>
  <c r="AV58" i="1"/>
  <c r="AV57" i="1" s="1"/>
  <c r="AS21" i="1"/>
  <c r="AS20" i="1" s="1"/>
  <c r="AS19" i="1" s="1"/>
  <c r="AS18" i="1" s="1"/>
  <c r="AL39" i="1"/>
  <c r="AL38" i="1" s="1"/>
  <c r="AK23" i="1"/>
  <c r="AK22" i="1" s="1"/>
  <c r="J20" i="2" s="1"/>
  <c r="K20" i="2" s="1"/>
  <c r="AS25" i="1"/>
  <c r="AS24" i="1" s="1"/>
  <c r="Y23" i="1"/>
  <c r="Y22" i="1" s="1"/>
  <c r="AE36" i="1"/>
  <c r="AE35" i="1" s="1"/>
  <c r="AE34" i="1" s="1"/>
  <c r="AE39" i="1"/>
  <c r="AE38" i="1" s="1"/>
  <c r="AL25" i="1"/>
  <c r="AL24" i="1" s="1"/>
  <c r="AD23" i="1"/>
  <c r="AD22" i="1" s="1"/>
  <c r="Z23" i="1"/>
  <c r="Z22" i="1" s="1"/>
  <c r="AC23" i="1"/>
  <c r="AC22" i="1" s="1"/>
  <c r="AB23" i="1"/>
  <c r="AB22" i="1" s="1"/>
  <c r="AL60" i="1"/>
  <c r="AL59" i="1" s="1"/>
  <c r="AV60" i="1"/>
  <c r="AV59" i="1" s="1"/>
  <c r="AS58" i="1"/>
  <c r="AS57" i="1" s="1"/>
  <c r="AL58" i="1"/>
  <c r="AL57" i="1" s="1"/>
  <c r="AE58" i="1"/>
  <c r="AE57" i="1" s="1"/>
  <c r="AU23" i="1"/>
  <c r="AU22" i="1" s="1"/>
  <c r="AV21" i="1"/>
  <c r="AV20" i="1" s="1"/>
  <c r="AV19" i="1" s="1"/>
  <c r="AV18" i="1" s="1"/>
  <c r="AR23" i="1"/>
  <c r="AR22" i="1" s="1"/>
  <c r="AO23" i="1"/>
  <c r="AO22" i="1" s="1"/>
  <c r="AS29" i="1"/>
  <c r="AS28" i="1" s="1"/>
  <c r="AS36" i="1"/>
  <c r="AS35" i="1" s="1"/>
  <c r="AS34" i="1" s="1"/>
  <c r="AS39" i="1"/>
  <c r="AS38" i="1" s="1"/>
  <c r="AH23" i="1"/>
  <c r="AH22" i="1" s="1"/>
  <c r="AL27" i="1"/>
  <c r="AL26" i="1" s="1"/>
  <c r="AL29" i="1"/>
  <c r="AL28" i="1" s="1"/>
  <c r="AL36" i="1"/>
  <c r="AL35" i="1" s="1"/>
  <c r="AL34" i="1" s="1"/>
  <c r="AE21" i="1"/>
  <c r="AE20" i="1" s="1"/>
  <c r="AE19" i="1" s="1"/>
  <c r="AE18" i="1" s="1"/>
  <c r="AE25" i="1"/>
  <c r="AE24" i="1" s="1"/>
  <c r="AE27" i="1"/>
  <c r="AE26" i="1" s="1"/>
  <c r="BG53" i="1"/>
  <c r="W53" i="1"/>
  <c r="W52" i="1" s="1"/>
  <c r="W51" i="1" s="1"/>
  <c r="W42" i="1" s="1"/>
  <c r="T53" i="1"/>
  <c r="T52" i="1" s="1"/>
  <c r="T51" i="1" s="1"/>
  <c r="T42" i="1" s="1"/>
  <c r="O23" i="2" s="1"/>
  <c r="BG41" i="1"/>
  <c r="W41" i="1"/>
  <c r="W40" i="1" s="1"/>
  <c r="T41" i="1"/>
  <c r="T40" i="1" s="1"/>
  <c r="BG39" i="1"/>
  <c r="W39" i="1"/>
  <c r="W38" i="1" s="1"/>
  <c r="T39" i="1"/>
  <c r="T38" i="1" s="1"/>
  <c r="BG36" i="1"/>
  <c r="W36" i="1"/>
  <c r="W35" i="1" s="1"/>
  <c r="W34" i="1" s="1"/>
  <c r="T36" i="1"/>
  <c r="T35" i="1" s="1"/>
  <c r="T34" i="1" s="1"/>
  <c r="BG29" i="1"/>
  <c r="W29" i="1"/>
  <c r="W28" i="1" s="1"/>
  <c r="T29" i="1"/>
  <c r="T28" i="1" s="1"/>
  <c r="BG27" i="1"/>
  <c r="W27" i="1"/>
  <c r="W26" i="1" s="1"/>
  <c r="T27" i="1"/>
  <c r="T26" i="1" s="1"/>
  <c r="BG25" i="1"/>
  <c r="W25" i="1"/>
  <c r="W24" i="1" s="1"/>
  <c r="T25" i="1"/>
  <c r="T24" i="1" s="1"/>
  <c r="BG21" i="1"/>
  <c r="W21" i="1"/>
  <c r="W20" i="1" s="1"/>
  <c r="W19" i="1" s="1"/>
  <c r="W18" i="1" s="1"/>
  <c r="P19" i="2" s="1"/>
  <c r="T21" i="1"/>
  <c r="T20" i="1" s="1"/>
  <c r="T19" i="1" s="1"/>
  <c r="T18" i="1" s="1"/>
  <c r="BG15" i="1"/>
  <c r="AX15" i="1"/>
  <c r="AX14" i="1" s="1"/>
  <c r="AX13" i="1" s="1"/>
  <c r="AX12" i="1" s="1"/>
  <c r="AX11" i="1" s="1"/>
  <c r="AW15" i="1"/>
  <c r="AW14" i="1" s="1"/>
  <c r="AW13" i="1" s="1"/>
  <c r="AW12" i="1" s="1"/>
  <c r="AW11" i="1" s="1"/>
  <c r="AU15" i="1"/>
  <c r="AU14" i="1" s="1"/>
  <c r="AU13" i="1" s="1"/>
  <c r="AU12" i="1" s="1"/>
  <c r="AU11" i="1" s="1"/>
  <c r="AT15" i="1"/>
  <c r="AT14" i="1" s="1"/>
  <c r="AT13" i="1" s="1"/>
  <c r="AT12" i="1" s="1"/>
  <c r="AT11" i="1" s="1"/>
  <c r="AY14" i="1"/>
  <c r="AY13" i="1" s="1"/>
  <c r="AY12" i="1" s="1"/>
  <c r="AY11" i="1" s="1"/>
  <c r="AO15" i="1"/>
  <c r="AS15" i="1" s="1"/>
  <c r="AS14" i="1" s="1"/>
  <c r="AS13" i="1" s="1"/>
  <c r="AS12" i="1" s="1"/>
  <c r="AS11" i="1" s="1"/>
  <c r="AR14" i="1"/>
  <c r="AR13" i="1" s="1"/>
  <c r="AR12" i="1" s="1"/>
  <c r="AR11" i="1" s="1"/>
  <c r="AQ14" i="1"/>
  <c r="AQ13" i="1" s="1"/>
  <c r="AQ12" i="1" s="1"/>
  <c r="AQ11" i="1" s="1"/>
  <c r="AP14" i="1"/>
  <c r="AP13" i="1" s="1"/>
  <c r="AP12" i="1" s="1"/>
  <c r="AP11" i="1" s="1"/>
  <c r="AN14" i="1"/>
  <c r="AN13" i="1" s="1"/>
  <c r="AN12" i="1" s="1"/>
  <c r="AN11" i="1" s="1"/>
  <c r="AM14" i="1"/>
  <c r="AM13" i="1" s="1"/>
  <c r="AM12" i="1" s="1"/>
  <c r="AM11" i="1" s="1"/>
  <c r="AH15" i="1"/>
  <c r="AL15" i="1" s="1"/>
  <c r="AL14" i="1" s="1"/>
  <c r="AL13" i="1" s="1"/>
  <c r="AL12" i="1" s="1"/>
  <c r="AL11" i="1" s="1"/>
  <c r="AK14" i="1"/>
  <c r="AK13" i="1" s="1"/>
  <c r="AK12" i="1" s="1"/>
  <c r="AK11" i="1" s="1"/>
  <c r="AJ14" i="1"/>
  <c r="AJ13" i="1" s="1"/>
  <c r="AJ12" i="1" s="1"/>
  <c r="AJ11" i="1" s="1"/>
  <c r="AI14" i="1"/>
  <c r="AI13" i="1" s="1"/>
  <c r="AI12" i="1" s="1"/>
  <c r="AI11" i="1" s="1"/>
  <c r="AG14" i="1"/>
  <c r="AG13" i="1" s="1"/>
  <c r="AG12" i="1" s="1"/>
  <c r="AG11" i="1" s="1"/>
  <c r="AF14" i="1"/>
  <c r="AF13" i="1" s="1"/>
  <c r="AF12" i="1" s="1"/>
  <c r="AF11" i="1" s="1"/>
  <c r="AA15" i="1"/>
  <c r="AE15" i="1" s="1"/>
  <c r="AE14" i="1" s="1"/>
  <c r="AE13" i="1" s="1"/>
  <c r="AE12" i="1" s="1"/>
  <c r="AE11" i="1" s="1"/>
  <c r="AD14" i="1"/>
  <c r="AD13" i="1" s="1"/>
  <c r="AD12" i="1" s="1"/>
  <c r="AD11" i="1" s="1"/>
  <c r="AC14" i="1"/>
  <c r="AC13" i="1" s="1"/>
  <c r="AC12" i="1" s="1"/>
  <c r="AC11" i="1" s="1"/>
  <c r="AB14" i="1"/>
  <c r="AB13" i="1" s="1"/>
  <c r="AB12" i="1" s="1"/>
  <c r="AB11" i="1" s="1"/>
  <c r="Z14" i="1"/>
  <c r="Z13" i="1" s="1"/>
  <c r="Z12" i="1" s="1"/>
  <c r="Z11" i="1" s="1"/>
  <c r="Y14" i="1"/>
  <c r="Y13" i="1" s="1"/>
  <c r="Y12" i="1" s="1"/>
  <c r="Y11" i="1" s="1"/>
  <c r="S14" i="1"/>
  <c r="S13" i="1" s="1"/>
  <c r="S12" i="1" s="1"/>
  <c r="S11" i="1" s="1"/>
  <c r="U14" i="1"/>
  <c r="U13" i="1" s="1"/>
  <c r="U12" i="1" s="1"/>
  <c r="U11" i="1" s="1"/>
  <c r="V14" i="1"/>
  <c r="V13" i="1" s="1"/>
  <c r="V12" i="1" s="1"/>
  <c r="V11" i="1" s="1"/>
  <c r="W14" i="1"/>
  <c r="W13" i="1" s="1"/>
  <c r="W12" i="1" s="1"/>
  <c r="W11" i="1" s="1"/>
  <c r="R14" i="1"/>
  <c r="R13" i="1" s="1"/>
  <c r="R12" i="1" s="1"/>
  <c r="R11" i="1" s="1"/>
  <c r="T15" i="1"/>
  <c r="T14" i="1" s="1"/>
  <c r="T13" i="1" s="1"/>
  <c r="T12" i="1" s="1"/>
  <c r="Q95" i="2" l="1"/>
  <c r="Q92" i="2" s="1"/>
  <c r="P92" i="2"/>
  <c r="T70" i="1"/>
  <c r="O45" i="2"/>
  <c r="W80" i="1"/>
  <c r="P59" i="2"/>
  <c r="AK80" i="1"/>
  <c r="J59" i="2"/>
  <c r="AD90" i="1"/>
  <c r="M63" i="2"/>
  <c r="M61" i="2" s="1"/>
  <c r="W90" i="1"/>
  <c r="P63" i="2"/>
  <c r="P61" i="2" s="1"/>
  <c r="AA286" i="1"/>
  <c r="L133" i="2"/>
  <c r="J107" i="2"/>
  <c r="J106" i="2" s="1"/>
  <c r="K110" i="2"/>
  <c r="K107" i="2" s="1"/>
  <c r="L107" i="2"/>
  <c r="N112" i="2"/>
  <c r="M107" i="2"/>
  <c r="M106" i="2" s="1"/>
  <c r="N110" i="2"/>
  <c r="N107" i="2" s="1"/>
  <c r="AA190" i="1"/>
  <c r="L101" i="2"/>
  <c r="T190" i="1"/>
  <c r="O101" i="2"/>
  <c r="N95" i="2"/>
  <c r="N92" i="2" s="1"/>
  <c r="M92" i="2"/>
  <c r="AD150" i="1"/>
  <c r="AD149" i="1" s="1"/>
  <c r="M82" i="2"/>
  <c r="J69" i="2"/>
  <c r="J68" i="2" s="1"/>
  <c r="M69" i="2"/>
  <c r="M68" i="2" s="1"/>
  <c r="AA90" i="1"/>
  <c r="L63" i="2"/>
  <c r="T90" i="1"/>
  <c r="O63" i="2"/>
  <c r="K48" i="2"/>
  <c r="K47" i="2" s="1"/>
  <c r="J47" i="2"/>
  <c r="AD80" i="1"/>
  <c r="M59" i="2"/>
  <c r="N48" i="2"/>
  <c r="N47" i="2" s="1"/>
  <c r="M47" i="2"/>
  <c r="AA62" i="1"/>
  <c r="L38" i="2"/>
  <c r="T62" i="1"/>
  <c r="O38" i="2"/>
  <c r="J18" i="2"/>
  <c r="J17" i="2" s="1"/>
  <c r="AL112" i="1"/>
  <c r="Q174" i="1"/>
  <c r="Q173" i="1" s="1"/>
  <c r="Q172" i="1" s="1"/>
  <c r="T210" i="1"/>
  <c r="AT90" i="1"/>
  <c r="AT61" i="1" s="1"/>
  <c r="AE112" i="1"/>
  <c r="AY112" i="1"/>
  <c r="X112" i="1"/>
  <c r="AV112" i="1"/>
  <c r="P63" i="1"/>
  <c r="I18" i="2"/>
  <c r="K23" i="2"/>
  <c r="K18" i="2" s="1"/>
  <c r="V23" i="2"/>
  <c r="H23" i="2"/>
  <c r="N69" i="2"/>
  <c r="N68" i="2" s="1"/>
  <c r="L16" i="1"/>
  <c r="L9" i="1" s="1"/>
  <c r="L8" i="1" s="1"/>
  <c r="AT332" i="1"/>
  <c r="AT313" i="1" s="1"/>
  <c r="AT312" i="1" s="1"/>
  <c r="M23" i="1"/>
  <c r="K22" i="1"/>
  <c r="M18" i="2"/>
  <c r="AA22" i="1"/>
  <c r="L20" i="2" s="1"/>
  <c r="AW215" i="1"/>
  <c r="AW210" i="1" s="1"/>
  <c r="AX313" i="1"/>
  <c r="AX312" i="1" s="1"/>
  <c r="AU313" i="1"/>
  <c r="AU312" i="1" s="1"/>
  <c r="AH286" i="1"/>
  <c r="I133" i="2"/>
  <c r="W150" i="1"/>
  <c r="W149" i="1" s="1"/>
  <c r="P82" i="2"/>
  <c r="AH62" i="1"/>
  <c r="AH61" i="1" s="1"/>
  <c r="I38" i="2"/>
  <c r="AA54" i="1"/>
  <c r="L28" i="2"/>
  <c r="M62" i="1"/>
  <c r="M61" i="1" s="1"/>
  <c r="F38" i="2"/>
  <c r="Q48" i="2"/>
  <c r="Q47" i="2" s="1"/>
  <c r="P47" i="2"/>
  <c r="Q112" i="2"/>
  <c r="O107" i="2"/>
  <c r="P62" i="1"/>
  <c r="P61" i="1" s="1"/>
  <c r="G38" i="2"/>
  <c r="AK150" i="1"/>
  <c r="AK149" i="1" s="1"/>
  <c r="J82" i="2"/>
  <c r="T286" i="1"/>
  <c r="O133" i="2"/>
  <c r="AV303" i="1"/>
  <c r="AD54" i="1"/>
  <c r="M28" i="2"/>
  <c r="M25" i="2" s="1"/>
  <c r="T11" i="1"/>
  <c r="T10" i="1" s="1"/>
  <c r="O12" i="2"/>
  <c r="AH54" i="1"/>
  <c r="I28" i="2"/>
  <c r="V41" i="2"/>
  <c r="V40" i="2" s="1"/>
  <c r="H41" i="2"/>
  <c r="G40" i="2"/>
  <c r="Q110" i="2"/>
  <c r="P107" i="2"/>
  <c r="P106" i="2" s="1"/>
  <c r="Q69" i="2"/>
  <c r="Q68" i="2" s="1"/>
  <c r="W72" i="2"/>
  <c r="V72" i="2"/>
  <c r="W71" i="2"/>
  <c r="P69" i="2"/>
  <c r="P68" i="2" s="1"/>
  <c r="V71" i="2"/>
  <c r="W54" i="1"/>
  <c r="P25" i="2"/>
  <c r="T54" i="1"/>
  <c r="Q19" i="2"/>
  <c r="V19" i="2"/>
  <c r="AW107" i="1"/>
  <c r="T76" i="2"/>
  <c r="T17" i="2"/>
  <c r="AY344" i="1"/>
  <c r="AY339" i="1" s="1"/>
  <c r="AY332" i="1" s="1"/>
  <c r="AV339" i="1"/>
  <c r="AY319" i="1"/>
  <c r="AY318" i="1" s="1"/>
  <c r="AY303" i="1"/>
  <c r="AV319" i="1"/>
  <c r="AV318" i="1" s="1"/>
  <c r="AW332" i="1"/>
  <c r="AW313" i="1" s="1"/>
  <c r="AW312" i="1" s="1"/>
  <c r="AA210" i="1"/>
  <c r="AX215" i="1"/>
  <c r="AX210" i="1" s="1"/>
  <c r="AT291" i="1"/>
  <c r="AT286" i="1" s="1"/>
  <c r="AX291" i="1"/>
  <c r="AX286" i="1" s="1"/>
  <c r="AU291" i="1"/>
  <c r="AU286" i="1" s="1"/>
  <c r="AU215" i="1"/>
  <c r="AU210" i="1" s="1"/>
  <c r="AV272" i="1"/>
  <c r="AV271" i="1" s="1"/>
  <c r="AY292" i="1"/>
  <c r="AT215" i="1"/>
  <c r="AT210" i="1" s="1"/>
  <c r="AR210" i="1"/>
  <c r="X232" i="1"/>
  <c r="AK210" i="1"/>
  <c r="AH210" i="1"/>
  <c r="AO210" i="1"/>
  <c r="AY263" i="1"/>
  <c r="AY262" i="1" s="1"/>
  <c r="AY261" i="1" s="1"/>
  <c r="W210" i="1"/>
  <c r="AV263" i="1"/>
  <c r="AV262" i="1" s="1"/>
  <c r="AV261" i="1" s="1"/>
  <c r="AV227" i="1"/>
  <c r="AY272" i="1"/>
  <c r="AY271" i="1" s="1"/>
  <c r="X250" i="1"/>
  <c r="X249" i="1" s="1"/>
  <c r="AD210" i="1"/>
  <c r="AL232" i="1"/>
  <c r="AY250" i="1"/>
  <c r="AY249" i="1" s="1"/>
  <c r="AV250" i="1"/>
  <c r="AV249" i="1" s="1"/>
  <c r="AE250" i="1"/>
  <c r="AE249" i="1" s="1"/>
  <c r="AY232" i="1"/>
  <c r="AS250" i="1"/>
  <c r="AS249" i="1" s="1"/>
  <c r="AE232" i="1"/>
  <c r="AL250" i="1"/>
  <c r="AL249" i="1" s="1"/>
  <c r="X192" i="1"/>
  <c r="X191" i="1" s="1"/>
  <c r="X190" i="1" s="1"/>
  <c r="AV192" i="1"/>
  <c r="AV191" i="1" s="1"/>
  <c r="AV190" i="1" s="1"/>
  <c r="AS232" i="1"/>
  <c r="AV216" i="1"/>
  <c r="AY216" i="1"/>
  <c r="AV232" i="1"/>
  <c r="AS192" i="1"/>
  <c r="AS191" i="1" s="1"/>
  <c r="AS190" i="1" s="1"/>
  <c r="W107" i="1"/>
  <c r="AL192" i="1"/>
  <c r="AL191" i="1" s="1"/>
  <c r="AL190" i="1" s="1"/>
  <c r="AY227" i="1"/>
  <c r="AY192" i="1"/>
  <c r="AY191" i="1" s="1"/>
  <c r="AY190" i="1" s="1"/>
  <c r="AE192" i="1"/>
  <c r="AE191" i="1" s="1"/>
  <c r="AE190" i="1" s="1"/>
  <c r="AX107" i="1"/>
  <c r="AX106" i="1" s="1"/>
  <c r="AX105" i="1" s="1"/>
  <c r="X159" i="1"/>
  <c r="X150" i="1" s="1"/>
  <c r="X149" i="1" s="1"/>
  <c r="AL159" i="1"/>
  <c r="AL150" i="1" s="1"/>
  <c r="AL149" i="1" s="1"/>
  <c r="AV159" i="1"/>
  <c r="AV150" i="1" s="1"/>
  <c r="AV149" i="1" s="1"/>
  <c r="AT107" i="1"/>
  <c r="AT106" i="1" s="1"/>
  <c r="AT105" i="1" s="1"/>
  <c r="AR107" i="1"/>
  <c r="AR106" i="1" s="1"/>
  <c r="AR105" i="1" s="1"/>
  <c r="AY159" i="1"/>
  <c r="AY150" i="1" s="1"/>
  <c r="AY149" i="1" s="1"/>
  <c r="AE159" i="1"/>
  <c r="AE150" i="1" s="1"/>
  <c r="AE149" i="1" s="1"/>
  <c r="AS159" i="1"/>
  <c r="AS150" i="1" s="1"/>
  <c r="AS149" i="1" s="1"/>
  <c r="AD107" i="1"/>
  <c r="AD106" i="1" s="1"/>
  <c r="AD105" i="1" s="1"/>
  <c r="AH107" i="1"/>
  <c r="AH106" i="1" s="1"/>
  <c r="AH105" i="1" s="1"/>
  <c r="AA107" i="1"/>
  <c r="AA106" i="1" s="1"/>
  <c r="AA105" i="1" s="1"/>
  <c r="T107" i="1"/>
  <c r="AU107" i="1"/>
  <c r="AU106" i="1" s="1"/>
  <c r="AU105" i="1" s="1"/>
  <c r="AK107" i="1"/>
  <c r="AK106" i="1" s="1"/>
  <c r="AO107" i="1"/>
  <c r="AO106" i="1" s="1"/>
  <c r="AO105" i="1" s="1"/>
  <c r="AV92" i="1"/>
  <c r="AV91" i="1" s="1"/>
  <c r="AV90" i="1" s="1"/>
  <c r="AV135" i="1"/>
  <c r="AV131" i="1" s="1"/>
  <c r="AE135" i="1"/>
  <c r="AE131" i="1" s="1"/>
  <c r="AL135" i="1"/>
  <c r="AL131" i="1" s="1"/>
  <c r="AS135" i="1"/>
  <c r="AS131" i="1" s="1"/>
  <c r="X135" i="1"/>
  <c r="X131" i="1" s="1"/>
  <c r="AY135" i="1"/>
  <c r="AY131" i="1" s="1"/>
  <c r="H19" i="2"/>
  <c r="X92" i="1"/>
  <c r="X91" i="1" s="1"/>
  <c r="X90" i="1" s="1"/>
  <c r="AE92" i="1"/>
  <c r="AE91" i="1" s="1"/>
  <c r="AE90" i="1" s="1"/>
  <c r="AS92" i="1"/>
  <c r="AS91" i="1" s="1"/>
  <c r="AS90" i="1" s="1"/>
  <c r="AL92" i="1"/>
  <c r="AL91" i="1" s="1"/>
  <c r="AL90" i="1" s="1"/>
  <c r="O16" i="1"/>
  <c r="O9" i="1" s="1"/>
  <c r="O8" i="1" s="1"/>
  <c r="AY92" i="1"/>
  <c r="AY91" i="1" s="1"/>
  <c r="AY90" i="1" s="1"/>
  <c r="AL82" i="1"/>
  <c r="AL81" i="1" s="1"/>
  <c r="AL80" i="1" s="1"/>
  <c r="AE63" i="1"/>
  <c r="AE62" i="1" s="1"/>
  <c r="AP17" i="1"/>
  <c r="AP16" i="1" s="1"/>
  <c r="AV82" i="1"/>
  <c r="AV81" i="1" s="1"/>
  <c r="AV80" i="1" s="1"/>
  <c r="AZ25" i="1"/>
  <c r="AZ24" i="1" s="1"/>
  <c r="AL63" i="1"/>
  <c r="AL62" i="1" s="1"/>
  <c r="AS63" i="1"/>
  <c r="AS62" i="1" s="1"/>
  <c r="AZ74" i="1"/>
  <c r="AZ73" i="1" s="1"/>
  <c r="AZ72" i="1" s="1"/>
  <c r="AZ71" i="1" s="1"/>
  <c r="AZ70" i="1" s="1"/>
  <c r="AV63" i="1"/>
  <c r="AV62" i="1" s="1"/>
  <c r="AE82" i="1"/>
  <c r="AE81" i="1" s="1"/>
  <c r="AE80" i="1" s="1"/>
  <c r="AS82" i="1"/>
  <c r="AS81" i="1" s="1"/>
  <c r="AS80" i="1" s="1"/>
  <c r="AW17" i="1"/>
  <c r="AW16" i="1" s="1"/>
  <c r="X82" i="1"/>
  <c r="X81" i="1" s="1"/>
  <c r="X80" i="1" s="1"/>
  <c r="AL56" i="1"/>
  <c r="AL55" i="1" s="1"/>
  <c r="AL54" i="1" s="1"/>
  <c r="P33" i="1"/>
  <c r="P17" i="1" s="1"/>
  <c r="P16" i="1" s="1"/>
  <c r="X63" i="1"/>
  <c r="X62" i="1" s="1"/>
  <c r="X56" i="1"/>
  <c r="X55" i="1" s="1"/>
  <c r="X54" i="1" s="1"/>
  <c r="AY83" i="1"/>
  <c r="N16" i="1"/>
  <c r="N9" i="1" s="1"/>
  <c r="N8" i="1" s="1"/>
  <c r="AZ299" i="1"/>
  <c r="AZ298" i="1" s="1"/>
  <c r="AZ297" i="1" s="1"/>
  <c r="AZ335" i="1"/>
  <c r="AZ334" i="1" s="1"/>
  <c r="AZ333" i="1" s="1"/>
  <c r="AO17" i="1"/>
  <c r="AO16" i="1" s="1"/>
  <c r="AG17" i="1"/>
  <c r="AG16" i="1" s="1"/>
  <c r="AQ106" i="1"/>
  <c r="AQ105" i="1" s="1"/>
  <c r="Q56" i="1"/>
  <c r="Q55" i="1" s="1"/>
  <c r="Q54" i="1" s="1"/>
  <c r="AV37" i="1"/>
  <c r="AV33" i="1" s="1"/>
  <c r="G28" i="2"/>
  <c r="AZ343" i="1"/>
  <c r="AZ342" i="1" s="1"/>
  <c r="AD17" i="1"/>
  <c r="Z17" i="1"/>
  <c r="Z16" i="1" s="1"/>
  <c r="AT23" i="1"/>
  <c r="AZ111" i="1"/>
  <c r="AZ110" i="1" s="1"/>
  <c r="AZ109" i="1" s="1"/>
  <c r="AZ108" i="1" s="1"/>
  <c r="T37" i="1"/>
  <c r="AV24" i="1"/>
  <c r="AS56" i="1"/>
  <c r="AS55" i="1" s="1"/>
  <c r="AS54" i="1" s="1"/>
  <c r="AL37" i="1"/>
  <c r="AL33" i="1" s="1"/>
  <c r="AR17" i="1"/>
  <c r="AR16" i="1" s="1"/>
  <c r="AU17" i="1"/>
  <c r="AU16" i="1" s="1"/>
  <c r="AJ17" i="1"/>
  <c r="AJ16" i="1" s="1"/>
  <c r="AM17" i="1"/>
  <c r="AM16" i="1" s="1"/>
  <c r="Y17" i="1"/>
  <c r="Y16" i="1" s="1"/>
  <c r="AY56" i="1"/>
  <c r="AY55" i="1" s="1"/>
  <c r="AY54" i="1" s="1"/>
  <c r="AZ270" i="1"/>
  <c r="AZ269" i="1" s="1"/>
  <c r="AZ268" i="1" s="1"/>
  <c r="M54" i="1"/>
  <c r="F28" i="2"/>
  <c r="AE56" i="1"/>
  <c r="AE55" i="1" s="1"/>
  <c r="AE54" i="1" s="1"/>
  <c r="W87" i="2"/>
  <c r="W84" i="2" s="1"/>
  <c r="AI17" i="1"/>
  <c r="AI16" i="1" s="1"/>
  <c r="AH17" i="1"/>
  <c r="AZ29" i="1"/>
  <c r="AZ28" i="1" s="1"/>
  <c r="AV28" i="1"/>
  <c r="AZ39" i="1"/>
  <c r="AZ38" i="1" s="1"/>
  <c r="AY38" i="1"/>
  <c r="AY37" i="1" s="1"/>
  <c r="AY33" i="1" s="1"/>
  <c r="AB17" i="1"/>
  <c r="AB16" i="1" s="1"/>
  <c r="AF17" i="1"/>
  <c r="AF16" i="1" s="1"/>
  <c r="AX17" i="1"/>
  <c r="AX16" i="1" s="1"/>
  <c r="AN17" i="1"/>
  <c r="AN16" i="1" s="1"/>
  <c r="AZ220" i="1"/>
  <c r="AZ219" i="1" s="1"/>
  <c r="AV334" i="1"/>
  <c r="AV333" i="1" s="1"/>
  <c r="AS37" i="1"/>
  <c r="AS33" i="1" s="1"/>
  <c r="AK17" i="1"/>
  <c r="AK16" i="1" s="1"/>
  <c r="AZ323" i="1"/>
  <c r="AZ322" i="1" s="1"/>
  <c r="AE37" i="1"/>
  <c r="AE33" i="1" s="1"/>
  <c r="AZ203" i="1"/>
  <c r="AZ202" i="1" s="1"/>
  <c r="AZ201" i="1" s="1"/>
  <c r="AZ200" i="1" s="1"/>
  <c r="W37" i="1"/>
  <c r="W33" i="1" s="1"/>
  <c r="P21" i="2" s="1"/>
  <c r="Q21" i="2" s="1"/>
  <c r="AZ41" i="1"/>
  <c r="AZ40" i="1" s="1"/>
  <c r="AN106" i="1"/>
  <c r="AN105" i="1" s="1"/>
  <c r="AC17" i="1"/>
  <c r="AC16" i="1" s="1"/>
  <c r="AQ17" i="1"/>
  <c r="AQ16" i="1" s="1"/>
  <c r="AG106" i="1"/>
  <c r="AG105" i="1" s="1"/>
  <c r="AZ27" i="1"/>
  <c r="AZ26" i="1" s="1"/>
  <c r="AY26" i="1"/>
  <c r="AY23" i="1" s="1"/>
  <c r="AY22" i="1" s="1"/>
  <c r="H69" i="2"/>
  <c r="H68" i="2" s="1"/>
  <c r="AZ338" i="1"/>
  <c r="AZ337" i="1" s="1"/>
  <c r="AZ336" i="1" s="1"/>
  <c r="AZ275" i="1"/>
  <c r="AZ274" i="1" s="1"/>
  <c r="AZ273" i="1" s="1"/>
  <c r="AZ341" i="1"/>
  <c r="AZ340" i="1" s="1"/>
  <c r="AZ321" i="1"/>
  <c r="AZ320" i="1" s="1"/>
  <c r="AZ36" i="1"/>
  <c r="AZ35" i="1" s="1"/>
  <c r="AZ34" i="1" s="1"/>
  <c r="AZ307" i="1"/>
  <c r="AZ306" i="1" s="1"/>
  <c r="AZ305" i="1" s="1"/>
  <c r="AZ304" i="1" s="1"/>
  <c r="AZ290" i="1"/>
  <c r="AZ289" i="1" s="1"/>
  <c r="AZ288" i="1" s="1"/>
  <c r="AZ287" i="1" s="1"/>
  <c r="AZ257" i="1"/>
  <c r="AZ256" i="1" s="1"/>
  <c r="AZ255" i="1" s="1"/>
  <c r="AZ248" i="1"/>
  <c r="AZ247" i="1" s="1"/>
  <c r="AZ244" i="1" s="1"/>
  <c r="AZ265" i="1"/>
  <c r="AZ264" i="1" s="1"/>
  <c r="AZ294" i="1"/>
  <c r="AZ293" i="1" s="1"/>
  <c r="AZ53" i="1"/>
  <c r="AZ278" i="1"/>
  <c r="AZ277" i="1" s="1"/>
  <c r="AZ276" i="1" s="1"/>
  <c r="AZ199" i="1"/>
  <c r="AZ198" i="1" s="1"/>
  <c r="AZ197" i="1" s="1"/>
  <c r="AZ194" i="1"/>
  <c r="AZ193" i="1" s="1"/>
  <c r="AZ352" i="1"/>
  <c r="AZ351" i="1" s="1"/>
  <c r="AZ350" i="1" s="1"/>
  <c r="AZ346" i="1" s="1"/>
  <c r="AZ345" i="1"/>
  <c r="AZ328" i="1"/>
  <c r="AZ327" i="1" s="1"/>
  <c r="AZ326" i="1" s="1"/>
  <c r="AZ325" i="1"/>
  <c r="AZ324" i="1" s="1"/>
  <c r="AZ317" i="1"/>
  <c r="AZ316" i="1" s="1"/>
  <c r="AZ315" i="1" s="1"/>
  <c r="AZ314" i="1" s="1"/>
  <c r="AZ302" i="1"/>
  <c r="AZ301" i="1" s="1"/>
  <c r="AZ300" i="1" s="1"/>
  <c r="AZ311" i="1"/>
  <c r="AZ310" i="1" s="1"/>
  <c r="AZ309" i="1" s="1"/>
  <c r="AZ308" i="1" s="1"/>
  <c r="AZ296" i="1"/>
  <c r="AV292" i="1"/>
  <c r="AZ207" i="1"/>
  <c r="AZ206" i="1" s="1"/>
  <c r="AZ205" i="1" s="1"/>
  <c r="AZ204" i="1" s="1"/>
  <c r="AZ223" i="1"/>
  <c r="AZ222" i="1" s="1"/>
  <c r="AZ221" i="1" s="1"/>
  <c r="Y106" i="1"/>
  <c r="Y105" i="1" s="1"/>
  <c r="Z106" i="1"/>
  <c r="Z105" i="1" s="1"/>
  <c r="AZ226" i="1"/>
  <c r="AZ225" i="1" s="1"/>
  <c r="AZ224" i="1" s="1"/>
  <c r="AZ158" i="1"/>
  <c r="AZ157" i="1" s="1"/>
  <c r="AZ156" i="1" s="1"/>
  <c r="AZ155" i="1" s="1"/>
  <c r="AZ229" i="1"/>
  <c r="AZ228" i="1" s="1"/>
  <c r="AZ285" i="1"/>
  <c r="AZ284" i="1" s="1"/>
  <c r="AZ283" i="1" s="1"/>
  <c r="AZ279" i="1" s="1"/>
  <c r="AZ267" i="1"/>
  <c r="AZ266" i="1" s="1"/>
  <c r="AZ260" i="1"/>
  <c r="AZ259" i="1" s="1"/>
  <c r="AZ258" i="1" s="1"/>
  <c r="AZ254" i="1"/>
  <c r="AZ253" i="1" s="1"/>
  <c r="AZ252" i="1"/>
  <c r="AZ251" i="1" s="1"/>
  <c r="AZ243" i="1"/>
  <c r="AZ242" i="1" s="1"/>
  <c r="AZ241" i="1" s="1"/>
  <c r="AZ237" i="1"/>
  <c r="AZ236" i="1" s="1"/>
  <c r="AZ233" i="1" s="1"/>
  <c r="AZ231" i="1"/>
  <c r="AZ230" i="1" s="1"/>
  <c r="AZ218" i="1"/>
  <c r="AZ217" i="1" s="1"/>
  <c r="AZ214" i="1"/>
  <c r="AZ213" i="1" s="1"/>
  <c r="AZ212" i="1" s="1"/>
  <c r="AZ211" i="1" s="1"/>
  <c r="AZ84" i="1"/>
  <c r="AB106" i="1"/>
  <c r="AB105" i="1" s="1"/>
  <c r="AZ196" i="1"/>
  <c r="AZ195" i="1" s="1"/>
  <c r="AZ185" i="1"/>
  <c r="AZ184" i="1" s="1"/>
  <c r="AZ183" i="1" s="1"/>
  <c r="AZ182" i="1" s="1"/>
  <c r="AZ174" i="1" s="1"/>
  <c r="AI106" i="1"/>
  <c r="AI105" i="1" s="1"/>
  <c r="AM106" i="1"/>
  <c r="AM105" i="1" s="1"/>
  <c r="AF106" i="1"/>
  <c r="AF105" i="1" s="1"/>
  <c r="Y61" i="1"/>
  <c r="AZ162" i="1"/>
  <c r="AZ161" i="1" s="1"/>
  <c r="AZ160" i="1" s="1"/>
  <c r="AC106" i="1"/>
  <c r="AC105" i="1" s="1"/>
  <c r="AZ137" i="1"/>
  <c r="AZ136" i="1" s="1"/>
  <c r="AP106" i="1"/>
  <c r="AP105" i="1" s="1"/>
  <c r="AZ165" i="1"/>
  <c r="AZ164" i="1" s="1"/>
  <c r="AZ163" i="1" s="1"/>
  <c r="AG61" i="1"/>
  <c r="AZ66" i="1"/>
  <c r="AZ65" i="1" s="1"/>
  <c r="AZ64" i="1" s="1"/>
  <c r="V106" i="1"/>
  <c r="V105" i="1" s="1"/>
  <c r="AZ96" i="1"/>
  <c r="AZ95" i="1" s="1"/>
  <c r="S106" i="1"/>
  <c r="S105" i="1" s="1"/>
  <c r="AZ171" i="1"/>
  <c r="AZ170" i="1" s="1"/>
  <c r="AZ169" i="1" s="1"/>
  <c r="AZ168" i="1"/>
  <c r="AZ167" i="1" s="1"/>
  <c r="AZ166" i="1" s="1"/>
  <c r="AZ154" i="1"/>
  <c r="AZ153" i="1" s="1"/>
  <c r="AZ152" i="1" s="1"/>
  <c r="AZ151" i="1" s="1"/>
  <c r="AB61" i="1"/>
  <c r="U106" i="1"/>
  <c r="U105" i="1" s="1"/>
  <c r="AZ148" i="1"/>
  <c r="AZ147" i="1" s="1"/>
  <c r="AZ146" i="1" s="1"/>
  <c r="AZ145" i="1" s="1"/>
  <c r="AZ124" i="1"/>
  <c r="AZ123" i="1" s="1"/>
  <c r="AZ120" i="1" s="1"/>
  <c r="AQ61" i="1"/>
  <c r="S61" i="1"/>
  <c r="AK61" i="1"/>
  <c r="AR61" i="1"/>
  <c r="AZ139" i="1"/>
  <c r="AZ138" i="1" s="1"/>
  <c r="AJ106" i="1"/>
  <c r="AJ105" i="1" s="1"/>
  <c r="AN61" i="1"/>
  <c r="R106" i="1"/>
  <c r="R105" i="1" s="1"/>
  <c r="W61" i="1"/>
  <c r="AZ144" i="1"/>
  <c r="AZ143" i="1" s="1"/>
  <c r="AZ142" i="1" s="1"/>
  <c r="AZ141" i="1"/>
  <c r="AZ140" i="1" s="1"/>
  <c r="AZ127" i="1"/>
  <c r="AZ126" i="1" s="1"/>
  <c r="AZ125" i="1" s="1"/>
  <c r="AZ86" i="1"/>
  <c r="AZ85" i="1" s="1"/>
  <c r="T61" i="1"/>
  <c r="AZ79" i="1"/>
  <c r="AZ78" i="1" s="1"/>
  <c r="AZ77" i="1" s="1"/>
  <c r="AZ76" i="1" s="1"/>
  <c r="AZ75" i="1" s="1"/>
  <c r="Z61" i="1"/>
  <c r="AM61" i="1"/>
  <c r="AI61" i="1"/>
  <c r="AO61" i="1"/>
  <c r="AF61" i="1"/>
  <c r="AU61" i="1"/>
  <c r="AD61" i="1"/>
  <c r="AC61" i="1"/>
  <c r="AJ61" i="1"/>
  <c r="AP61" i="1"/>
  <c r="AW61" i="1"/>
  <c r="V10" i="1"/>
  <c r="AX61" i="1"/>
  <c r="AZ100" i="1"/>
  <c r="AZ94" i="1"/>
  <c r="AZ93" i="1" s="1"/>
  <c r="U61" i="1"/>
  <c r="V61" i="1"/>
  <c r="R61" i="1"/>
  <c r="X39" i="1"/>
  <c r="X38" i="1" s="1"/>
  <c r="AB10" i="1"/>
  <c r="S10" i="1"/>
  <c r="W10" i="1"/>
  <c r="X25" i="1"/>
  <c r="X24" i="1" s="1"/>
  <c r="X15" i="1"/>
  <c r="X14" i="1" s="1"/>
  <c r="X13" i="1" s="1"/>
  <c r="X12" i="1" s="1"/>
  <c r="X11" i="1" s="1"/>
  <c r="AR10" i="1"/>
  <c r="R33" i="1"/>
  <c r="AZ89" i="1"/>
  <c r="AZ88" i="1" s="1"/>
  <c r="AZ87" i="1" s="1"/>
  <c r="X29" i="1"/>
  <c r="X28" i="1" s="1"/>
  <c r="X36" i="1"/>
  <c r="X35" i="1" s="1"/>
  <c r="X34" i="1" s="1"/>
  <c r="Z10" i="1"/>
  <c r="AO14" i="1"/>
  <c r="AO13" i="1" s="1"/>
  <c r="V33" i="1"/>
  <c r="AE10" i="1"/>
  <c r="AY10" i="1"/>
  <c r="X21" i="1"/>
  <c r="X20" i="1" s="1"/>
  <c r="X19" i="1" s="1"/>
  <c r="X18" i="1" s="1"/>
  <c r="V23" i="1"/>
  <c r="V22" i="1" s="1"/>
  <c r="U10" i="1"/>
  <c r="AJ10" i="1"/>
  <c r="X41" i="1"/>
  <c r="X40" i="1" s="1"/>
  <c r="R23" i="1"/>
  <c r="R22" i="1" s="1"/>
  <c r="AD10" i="1"/>
  <c r="AK10" i="1"/>
  <c r="AQ10" i="1"/>
  <c r="AZ58" i="1"/>
  <c r="AZ57" i="1" s="1"/>
  <c r="AF10" i="1"/>
  <c r="AM10" i="1"/>
  <c r="U33" i="1"/>
  <c r="AA14" i="1"/>
  <c r="AA13" i="1" s="1"/>
  <c r="AA12" i="1" s="1"/>
  <c r="S23" i="1"/>
  <c r="S22" i="1" s="1"/>
  <c r="AC10" i="1"/>
  <c r="X27" i="1"/>
  <c r="X26" i="1" s="1"/>
  <c r="U23" i="1"/>
  <c r="U22" i="1" s="1"/>
  <c r="S33" i="1"/>
  <c r="AZ69" i="1"/>
  <c r="AZ68" i="1" s="1"/>
  <c r="AZ67" i="1" s="1"/>
  <c r="AL10" i="1"/>
  <c r="W23" i="1"/>
  <c r="W22" i="1" s="1"/>
  <c r="P20" i="2" s="1"/>
  <c r="V20" i="2" s="1"/>
  <c r="AL23" i="1"/>
  <c r="AL22" i="1" s="1"/>
  <c r="AS23" i="1"/>
  <c r="AS22" i="1" s="1"/>
  <c r="AS10" i="1"/>
  <c r="AE23" i="1"/>
  <c r="AE22" i="1" s="1"/>
  <c r="AI10" i="1"/>
  <c r="AH14" i="1"/>
  <c r="AH13" i="1" s="1"/>
  <c r="X53" i="1"/>
  <c r="X52" i="1" s="1"/>
  <c r="X51" i="1" s="1"/>
  <c r="X42" i="1" s="1"/>
  <c r="Y10" i="1"/>
  <c r="AZ60" i="1"/>
  <c r="AZ59" i="1" s="1"/>
  <c r="AV56" i="1"/>
  <c r="AV55" i="1" s="1"/>
  <c r="AV54" i="1" s="1"/>
  <c r="AZ21" i="1"/>
  <c r="AZ20" i="1" s="1"/>
  <c r="AZ19" i="1" s="1"/>
  <c r="AZ18" i="1" s="1"/>
  <c r="AX10" i="1"/>
  <c r="AV15" i="1"/>
  <c r="AT10" i="1"/>
  <c r="AU10" i="1"/>
  <c r="AW10" i="1"/>
  <c r="AN10" i="1"/>
  <c r="AP10" i="1"/>
  <c r="AG10" i="1"/>
  <c r="R10" i="1"/>
  <c r="Q45" i="2" l="1"/>
  <c r="O40" i="2"/>
  <c r="U45" i="2"/>
  <c r="U40" i="2" s="1"/>
  <c r="K59" i="2"/>
  <c r="K54" i="2" s="1"/>
  <c r="J54" i="2"/>
  <c r="Q59" i="2"/>
  <c r="Q54" i="2" s="1"/>
  <c r="P54" i="2"/>
  <c r="P32" i="2" s="1"/>
  <c r="J32" i="2"/>
  <c r="AA61" i="1"/>
  <c r="N133" i="2"/>
  <c r="N128" i="2" s="1"/>
  <c r="N106" i="2" s="1"/>
  <c r="L128" i="2"/>
  <c r="L106" i="2" s="1"/>
  <c r="L99" i="2"/>
  <c r="N101" i="2"/>
  <c r="N99" i="2" s="1"/>
  <c r="O99" i="2"/>
  <c r="Q101" i="2"/>
  <c r="Q99" i="2" s="1"/>
  <c r="N82" i="2"/>
  <c r="N77" i="2" s="1"/>
  <c r="N76" i="2" s="1"/>
  <c r="M77" i="2"/>
  <c r="M76" i="2" s="1"/>
  <c r="L61" i="2"/>
  <c r="N63" i="2"/>
  <c r="N61" i="2" s="1"/>
  <c r="O61" i="2"/>
  <c r="Q63" i="2"/>
  <c r="Q61" i="2" s="1"/>
  <c r="M54" i="2"/>
  <c r="M32" i="2" s="1"/>
  <c r="N59" i="2"/>
  <c r="N54" i="2" s="1"/>
  <c r="L33" i="2"/>
  <c r="N38" i="2"/>
  <c r="N33" i="2" s="1"/>
  <c r="O33" i="2"/>
  <c r="Q38" i="2"/>
  <c r="Q33" i="2" s="1"/>
  <c r="AZ112" i="1"/>
  <c r="AA17" i="1"/>
  <c r="M17" i="2"/>
  <c r="W19" i="2"/>
  <c r="V69" i="2"/>
  <c r="V68" i="2" s="1"/>
  <c r="AD16" i="1"/>
  <c r="AD9" i="1" s="1"/>
  <c r="AH16" i="1"/>
  <c r="Q23" i="1"/>
  <c r="Q22" i="1" s="1"/>
  <c r="M22" i="1"/>
  <c r="N20" i="2"/>
  <c r="N18" i="2" s="1"/>
  <c r="L18" i="2"/>
  <c r="AT22" i="1"/>
  <c r="AT17" i="1" s="1"/>
  <c r="AT16" i="1" s="1"/>
  <c r="AT9" i="1" s="1"/>
  <c r="Q107" i="2"/>
  <c r="AA16" i="1"/>
  <c r="AZ303" i="1"/>
  <c r="W69" i="2"/>
  <c r="W68" i="2" s="1"/>
  <c r="P9" i="1"/>
  <c r="P8" i="1" s="1"/>
  <c r="W41" i="2"/>
  <c r="H40" i="2"/>
  <c r="I25" i="2"/>
  <c r="I17" i="2" s="1"/>
  <c r="K28" i="2"/>
  <c r="K25" i="2" s="1"/>
  <c r="K17" i="2" s="1"/>
  <c r="L25" i="2"/>
  <c r="N28" i="2"/>
  <c r="N25" i="2" s="1"/>
  <c r="K17" i="1"/>
  <c r="K16" i="1" s="1"/>
  <c r="K9" i="1" s="1"/>
  <c r="K8" i="1" s="1"/>
  <c r="AK105" i="1"/>
  <c r="I33" i="2"/>
  <c r="I32" i="2" s="1"/>
  <c r="K38" i="2"/>
  <c r="K33" i="2" s="1"/>
  <c r="K82" i="2"/>
  <c r="K77" i="2" s="1"/>
  <c r="K76" i="2" s="1"/>
  <c r="J77" i="2"/>
  <c r="J76" i="2" s="1"/>
  <c r="Q12" i="2"/>
  <c r="Q10" i="2" s="1"/>
  <c r="Q9" i="2" s="1"/>
  <c r="O10" i="2"/>
  <c r="O9" i="2" s="1"/>
  <c r="AZ319" i="1"/>
  <c r="AZ318" i="1" s="1"/>
  <c r="Q82" i="2"/>
  <c r="Q77" i="2" s="1"/>
  <c r="Q76" i="2" s="1"/>
  <c r="P77" i="2"/>
  <c r="P76" i="2" s="1"/>
  <c r="AV332" i="1"/>
  <c r="AV313" i="1" s="1"/>
  <c r="AV312" i="1" s="1"/>
  <c r="I128" i="2"/>
  <c r="I106" i="2" s="1"/>
  <c r="K133" i="2"/>
  <c r="K128" i="2" s="1"/>
  <c r="K106" i="2" s="1"/>
  <c r="O128" i="2"/>
  <c r="O106" i="2" s="1"/>
  <c r="Q133" i="2"/>
  <c r="Q128" i="2" s="1"/>
  <c r="AA11" i="1"/>
  <c r="AA10" i="1" s="1"/>
  <c r="L12" i="2"/>
  <c r="Q28" i="2"/>
  <c r="Q25" i="2" s="1"/>
  <c r="O25" i="2"/>
  <c r="P18" i="2"/>
  <c r="P17" i="2" s="1"/>
  <c r="AY313" i="1"/>
  <c r="AY312" i="1" s="1"/>
  <c r="AZ232" i="1"/>
  <c r="AZ344" i="1"/>
  <c r="AZ339" i="1" s="1"/>
  <c r="AZ332" i="1" s="1"/>
  <c r="X210" i="1"/>
  <c r="X209" i="1" s="1"/>
  <c r="X208" i="1" s="1"/>
  <c r="AZ295" i="1"/>
  <c r="AZ292" i="1" s="1"/>
  <c r="AZ250" i="1"/>
  <c r="AZ249" i="1" s="1"/>
  <c r="AY291" i="1"/>
  <c r="AY286" i="1" s="1"/>
  <c r="AZ263" i="1"/>
  <c r="AZ262" i="1" s="1"/>
  <c r="AZ261" i="1" s="1"/>
  <c r="AV215" i="1"/>
  <c r="AV210" i="1" s="1"/>
  <c r="AZ272" i="1"/>
  <c r="AZ271" i="1" s="1"/>
  <c r="AS210" i="1"/>
  <c r="AS209" i="1" s="1"/>
  <c r="AS208" i="1" s="1"/>
  <c r="X107" i="1"/>
  <c r="X106" i="1" s="1"/>
  <c r="X105" i="1" s="1"/>
  <c r="AE210" i="1"/>
  <c r="AE209" i="1" s="1"/>
  <c r="AE208" i="1" s="1"/>
  <c r="AY215" i="1"/>
  <c r="AY210" i="1" s="1"/>
  <c r="AL210" i="1"/>
  <c r="AL209" i="1" s="1"/>
  <c r="AL208" i="1" s="1"/>
  <c r="AZ227" i="1"/>
  <c r="AZ216" i="1"/>
  <c r="AZ192" i="1"/>
  <c r="AZ191" i="1" s="1"/>
  <c r="AZ190" i="1" s="1"/>
  <c r="AZ159" i="1"/>
  <c r="AZ150" i="1" s="1"/>
  <c r="AZ149" i="1" s="1"/>
  <c r="W173" i="1"/>
  <c r="W172" i="1" s="1"/>
  <c r="AN173" i="1"/>
  <c r="AN172" i="1" s="1"/>
  <c r="AD173" i="1"/>
  <c r="AD172" i="1" s="1"/>
  <c r="AQ173" i="1"/>
  <c r="AQ172" i="1" s="1"/>
  <c r="AX173" i="1"/>
  <c r="AX172" i="1" s="1"/>
  <c r="R173" i="1"/>
  <c r="R172" i="1" s="1"/>
  <c r="Z173" i="1"/>
  <c r="Z172" i="1" s="1"/>
  <c r="AA173" i="1"/>
  <c r="AA172" i="1" s="1"/>
  <c r="AF173" i="1"/>
  <c r="AF172" i="1" s="1"/>
  <c r="AP173" i="1"/>
  <c r="AP172" i="1" s="1"/>
  <c r="S173" i="1"/>
  <c r="S172" i="1" s="1"/>
  <c r="Y173" i="1"/>
  <c r="Y172" i="1" s="1"/>
  <c r="AU173" i="1"/>
  <c r="AU172" i="1" s="1"/>
  <c r="AR173" i="1"/>
  <c r="AR172" i="1" s="1"/>
  <c r="AJ173" i="1"/>
  <c r="AJ172" i="1" s="1"/>
  <c r="U173" i="1"/>
  <c r="U172" i="1" s="1"/>
  <c r="AM173" i="1"/>
  <c r="AM172" i="1" s="1"/>
  <c r="AG173" i="1"/>
  <c r="AG172" i="1" s="1"/>
  <c r="AH173" i="1"/>
  <c r="AH172" i="1" s="1"/>
  <c r="AY107" i="1"/>
  <c r="AY106" i="1" s="1"/>
  <c r="AY105" i="1" s="1"/>
  <c r="AV107" i="1"/>
  <c r="AL107" i="1"/>
  <c r="AL106" i="1" s="1"/>
  <c r="AL105" i="1" s="1"/>
  <c r="AS107" i="1"/>
  <c r="AS106" i="1" s="1"/>
  <c r="AS105" i="1" s="1"/>
  <c r="AE107" i="1"/>
  <c r="AE106" i="1" s="1"/>
  <c r="AE105" i="1" s="1"/>
  <c r="AZ135" i="1"/>
  <c r="AZ131" i="1" s="1"/>
  <c r="AZ99" i="1"/>
  <c r="AZ98" i="1" s="1"/>
  <c r="AZ97" i="1" s="1"/>
  <c r="AZ92" i="1"/>
  <c r="AZ91" i="1" s="1"/>
  <c r="AY82" i="1"/>
  <c r="AY81" i="1" s="1"/>
  <c r="AY80" i="1" s="1"/>
  <c r="AO209" i="1"/>
  <c r="AO208" i="1" s="1"/>
  <c r="AV23" i="1"/>
  <c r="W17" i="1"/>
  <c r="W16" i="1" s="1"/>
  <c r="AZ83" i="1"/>
  <c r="AA209" i="1"/>
  <c r="AA208" i="1" s="1"/>
  <c r="Y209" i="1"/>
  <c r="Y208" i="1" s="1"/>
  <c r="G21" i="2"/>
  <c r="V21" i="2" s="1"/>
  <c r="V18" i="2" s="1"/>
  <c r="AC173" i="1"/>
  <c r="AC172" i="1" s="1"/>
  <c r="AH209" i="1"/>
  <c r="AH208" i="1" s="1"/>
  <c r="AZ63" i="1"/>
  <c r="AZ62" i="1" s="1"/>
  <c r="AI209" i="1"/>
  <c r="AI208" i="1" s="1"/>
  <c r="AS17" i="1"/>
  <c r="AS16" i="1" s="1"/>
  <c r="V209" i="1"/>
  <c r="V208" i="1" s="1"/>
  <c r="Z209" i="1"/>
  <c r="Z208" i="1" s="1"/>
  <c r="AU209" i="1"/>
  <c r="AU208" i="1" s="1"/>
  <c r="S209" i="1"/>
  <c r="S208" i="1" s="1"/>
  <c r="T209" i="1"/>
  <c r="T208" i="1" s="1"/>
  <c r="AF209" i="1"/>
  <c r="AF208" i="1" s="1"/>
  <c r="AW9" i="1"/>
  <c r="AK9" i="1"/>
  <c r="R17" i="1"/>
  <c r="R16" i="1" s="1"/>
  <c r="V17" i="1"/>
  <c r="V16" i="1" s="1"/>
  <c r="AX9" i="1"/>
  <c r="U17" i="1"/>
  <c r="U16" i="1" s="1"/>
  <c r="AY17" i="1"/>
  <c r="AY16" i="1" s="1"/>
  <c r="AZ23" i="1"/>
  <c r="AZ22" i="1" s="1"/>
  <c r="AZ56" i="1"/>
  <c r="AZ55" i="1" s="1"/>
  <c r="AZ54" i="1" s="1"/>
  <c r="AR209" i="1"/>
  <c r="AR208" i="1" s="1"/>
  <c r="AL17" i="1"/>
  <c r="AL16" i="1" s="1"/>
  <c r="AZ52" i="1"/>
  <c r="AZ51" i="1" s="1"/>
  <c r="AZ42" i="1" s="1"/>
  <c r="AU9" i="1"/>
  <c r="AJ209" i="1"/>
  <c r="AJ208" i="1" s="1"/>
  <c r="AO12" i="1"/>
  <c r="AO11" i="1" s="1"/>
  <c r="AO10" i="1" s="1"/>
  <c r="AO173" i="1"/>
  <c r="AO172" i="1" s="1"/>
  <c r="AQ209" i="1"/>
  <c r="AQ208" i="1" s="1"/>
  <c r="W106" i="1"/>
  <c r="W105" i="1" s="1"/>
  <c r="X37" i="1"/>
  <c r="X33" i="1" s="1"/>
  <c r="AI173" i="1"/>
  <c r="AI172" i="1" s="1"/>
  <c r="S17" i="1"/>
  <c r="S16" i="1" s="1"/>
  <c r="AC209" i="1"/>
  <c r="AC208" i="1" s="1"/>
  <c r="AZ37" i="1"/>
  <c r="AZ33" i="1" s="1"/>
  <c r="AH12" i="1"/>
  <c r="AE17" i="1"/>
  <c r="AE16" i="1" s="1"/>
  <c r="AW209" i="1"/>
  <c r="AW208" i="1" s="1"/>
  <c r="AK209" i="1"/>
  <c r="AK208" i="1" s="1"/>
  <c r="AQ9" i="1"/>
  <c r="AM9" i="1"/>
  <c r="V173" i="1"/>
  <c r="V172" i="1" s="1"/>
  <c r="X61" i="1"/>
  <c r="U209" i="1"/>
  <c r="U208" i="1" s="1"/>
  <c r="AP209" i="1"/>
  <c r="AP208" i="1" s="1"/>
  <c r="AN9" i="1"/>
  <c r="AG9" i="1"/>
  <c r="AG209" i="1"/>
  <c r="AG208" i="1" s="1"/>
  <c r="AM209" i="1"/>
  <c r="AM208" i="1" s="1"/>
  <c r="AB173" i="1"/>
  <c r="AB172" i="1" s="1"/>
  <c r="W209" i="1"/>
  <c r="W208" i="1" s="1"/>
  <c r="AB209" i="1"/>
  <c r="AB208" i="1" s="1"/>
  <c r="AS61" i="1"/>
  <c r="AR9" i="1"/>
  <c r="Z9" i="1"/>
  <c r="AC9" i="1"/>
  <c r="R209" i="1"/>
  <c r="R208" i="1" s="1"/>
  <c r="AX209" i="1"/>
  <c r="AX208" i="1" s="1"/>
  <c r="AK173" i="1"/>
  <c r="AK172" i="1" s="1"/>
  <c r="AD209" i="1"/>
  <c r="AD208" i="1" s="1"/>
  <c r="AI9" i="1"/>
  <c r="Y9" i="1"/>
  <c r="AJ9" i="1"/>
  <c r="AB9" i="1"/>
  <c r="AF9" i="1"/>
  <c r="AP9" i="1"/>
  <c r="AN209" i="1"/>
  <c r="AN208" i="1" s="1"/>
  <c r="AL61" i="1"/>
  <c r="T106" i="1"/>
  <c r="T105" i="1" s="1"/>
  <c r="AW106" i="1"/>
  <c r="AW105" i="1" s="1"/>
  <c r="X10" i="1"/>
  <c r="AE61" i="1"/>
  <c r="X23" i="1"/>
  <c r="X22" i="1" s="1"/>
  <c r="T33" i="1"/>
  <c r="T23" i="1"/>
  <c r="AZ15" i="1"/>
  <c r="AZ14" i="1" s="1"/>
  <c r="AZ13" i="1" s="1"/>
  <c r="AZ12" i="1" s="1"/>
  <c r="AZ11" i="1" s="1"/>
  <c r="AV14" i="1"/>
  <c r="AV13" i="1" s="1"/>
  <c r="AV12" i="1" s="1"/>
  <c r="AV11" i="1" s="1"/>
  <c r="O32" i="2" l="1"/>
  <c r="K32" i="2"/>
  <c r="N32" i="2"/>
  <c r="Q32" i="2"/>
  <c r="L32" i="2"/>
  <c r="Q40" i="2"/>
  <c r="W45" i="2"/>
  <c r="W40" i="2" s="1"/>
  <c r="AZ90" i="1"/>
  <c r="N17" i="2"/>
  <c r="L17" i="2"/>
  <c r="AZ215" i="1"/>
  <c r="Q106" i="2"/>
  <c r="T22" i="1"/>
  <c r="O20" i="2" s="1"/>
  <c r="Q20" i="2" s="1"/>
  <c r="AV22" i="1"/>
  <c r="AV17" i="1" s="1"/>
  <c r="AV16" i="1" s="1"/>
  <c r="M17" i="1"/>
  <c r="M16" i="1" s="1"/>
  <c r="M9" i="1" s="1"/>
  <c r="M8" i="1" s="1"/>
  <c r="Q17" i="1"/>
  <c r="Q16" i="1" s="1"/>
  <c r="F20" i="2"/>
  <c r="AH11" i="1"/>
  <c r="AH10" i="1" s="1"/>
  <c r="AH9" i="1" s="1"/>
  <c r="AH8" i="1" s="1"/>
  <c r="I12" i="2"/>
  <c r="L10" i="2"/>
  <c r="L9" i="2" s="1"/>
  <c r="N12" i="2"/>
  <c r="N10" i="2" s="1"/>
  <c r="N9" i="2" s="1"/>
  <c r="AZ313" i="1"/>
  <c r="AZ312" i="1" s="1"/>
  <c r="AZ210" i="1"/>
  <c r="AZ291" i="1"/>
  <c r="AZ286" i="1" s="1"/>
  <c r="AV291" i="1"/>
  <c r="AT173" i="1"/>
  <c r="AT172" i="1" s="1"/>
  <c r="AW173" i="1"/>
  <c r="AW172" i="1" s="1"/>
  <c r="X173" i="1"/>
  <c r="X172" i="1" s="1"/>
  <c r="AL173" i="1"/>
  <c r="AL172" i="1" s="1"/>
  <c r="T173" i="1"/>
  <c r="T172" i="1" s="1"/>
  <c r="AS173" i="1"/>
  <c r="AS172" i="1" s="1"/>
  <c r="AZ107" i="1"/>
  <c r="AZ106" i="1" s="1"/>
  <c r="AZ105" i="1" s="1"/>
  <c r="AY173" i="1"/>
  <c r="AY172" i="1" s="1"/>
  <c r="H21" i="2"/>
  <c r="W21" i="2" s="1"/>
  <c r="AZ82" i="1"/>
  <c r="AZ81" i="1" s="1"/>
  <c r="AZ80" i="1" s="1"/>
  <c r="AY209" i="1"/>
  <c r="AY208" i="1" s="1"/>
  <c r="AY61" i="1"/>
  <c r="AY9" i="1" s="1"/>
  <c r="AQ8" i="1"/>
  <c r="G18" i="2"/>
  <c r="X17" i="1"/>
  <c r="X16" i="1" s="1"/>
  <c r="AO9" i="1"/>
  <c r="AO8" i="1" s="1"/>
  <c r="AT209" i="1"/>
  <c r="AT208" i="1" s="1"/>
  <c r="AD8" i="1"/>
  <c r="AZ17" i="1"/>
  <c r="AZ16" i="1" s="1"/>
  <c r="S9" i="1"/>
  <c r="S8" i="1" s="1"/>
  <c r="AA9" i="1"/>
  <c r="AA8" i="1" s="1"/>
  <c r="AF8" i="1"/>
  <c r="AC8" i="1"/>
  <c r="AI8" i="1"/>
  <c r="AE9" i="1"/>
  <c r="AV106" i="1"/>
  <c r="AV105" i="1" s="1"/>
  <c r="AP8" i="1"/>
  <c r="AK8" i="1"/>
  <c r="AE173" i="1"/>
  <c r="AE172" i="1" s="1"/>
  <c r="V9" i="1"/>
  <c r="V8" i="1" s="1"/>
  <c r="AR8" i="1"/>
  <c r="AJ8" i="1"/>
  <c r="Y8" i="1"/>
  <c r="W9" i="1"/>
  <c r="R9" i="1"/>
  <c r="R8" i="1" s="1"/>
  <c r="U9" i="1"/>
  <c r="U8" i="1" s="1"/>
  <c r="Z8" i="1"/>
  <c r="AU8" i="1"/>
  <c r="AM8" i="1"/>
  <c r="AS9" i="1"/>
  <c r="AL9" i="1"/>
  <c r="AG8" i="1"/>
  <c r="AX8" i="1"/>
  <c r="AB8" i="1"/>
  <c r="AN8" i="1"/>
  <c r="AV61" i="1"/>
  <c r="AV10" i="1"/>
  <c r="AZ10" i="1"/>
  <c r="T17" i="1" l="1"/>
  <c r="T16" i="1" s="1"/>
  <c r="T9" i="1" s="1"/>
  <c r="T8" i="1" s="1"/>
  <c r="Q23" i="2"/>
  <c r="W23" i="2" s="1"/>
  <c r="O18" i="2"/>
  <c r="O17" i="2" s="1"/>
  <c r="U23" i="2"/>
  <c r="F18" i="2"/>
  <c r="U20" i="2"/>
  <c r="H20" i="2"/>
  <c r="W20" i="2" s="1"/>
  <c r="AV286" i="1"/>
  <c r="AV209" i="1" s="1"/>
  <c r="AV208" i="1" s="1"/>
  <c r="AT8" i="1"/>
  <c r="AV173" i="1"/>
  <c r="AV172" i="1" s="1"/>
  <c r="AW8" i="1"/>
  <c r="W8" i="1"/>
  <c r="AZ61" i="1"/>
  <c r="AZ9" i="1" s="1"/>
  <c r="AZ209" i="1"/>
  <c r="AZ208" i="1" s="1"/>
  <c r="AZ173" i="1"/>
  <c r="AZ172" i="1" s="1"/>
  <c r="X9" i="1"/>
  <c r="X8" i="1" s="1"/>
  <c r="AY8" i="1"/>
  <c r="AS8" i="1"/>
  <c r="AV9" i="1"/>
  <c r="AE8" i="1"/>
  <c r="AL8" i="1"/>
  <c r="T62" i="2"/>
  <c r="T63" i="2"/>
  <c r="T64" i="2"/>
  <c r="T65" i="2"/>
  <c r="T66" i="2"/>
  <c r="T67" i="2"/>
  <c r="T61" i="2" l="1"/>
  <c r="Q18" i="2"/>
  <c r="Q17" i="2" s="1"/>
  <c r="U18" i="2"/>
  <c r="W18" i="2"/>
  <c r="H18" i="2"/>
  <c r="AV8" i="1"/>
  <c r="AZ8" i="1"/>
  <c r="T142" i="2"/>
  <c r="F33" i="2" l="1"/>
  <c r="T54" i="2" l="1"/>
  <c r="G10" i="2"/>
  <c r="G9" i="2" s="1"/>
  <c r="G142" i="2" l="1"/>
  <c r="I142" i="2"/>
  <c r="J142" i="2"/>
  <c r="K142" i="2"/>
  <c r="L142" i="2"/>
  <c r="M142" i="2"/>
  <c r="N142" i="2"/>
  <c r="O142" i="2"/>
  <c r="P142" i="2"/>
  <c r="R142" i="2"/>
  <c r="S142" i="2"/>
  <c r="V148" i="2"/>
  <c r="U148" i="2"/>
  <c r="V147" i="2"/>
  <c r="U147" i="2"/>
  <c r="V146" i="2"/>
  <c r="U146" i="2"/>
  <c r="V145" i="2"/>
  <c r="V144" i="2"/>
  <c r="U144" i="2"/>
  <c r="V143" i="2"/>
  <c r="U143" i="2"/>
  <c r="Q142" i="2"/>
  <c r="H148" i="2"/>
  <c r="W148" i="2" s="1"/>
  <c r="H147" i="2"/>
  <c r="W147" i="2" s="1"/>
  <c r="H146" i="2"/>
  <c r="W146" i="2" s="1"/>
  <c r="H144" i="2"/>
  <c r="W144" i="2" s="1"/>
  <c r="H143" i="2"/>
  <c r="V141" i="2"/>
  <c r="U141" i="2"/>
  <c r="V140" i="2"/>
  <c r="U140" i="2"/>
  <c r="V139" i="2"/>
  <c r="U139" i="2"/>
  <c r="V138" i="2"/>
  <c r="U138" i="2"/>
  <c r="V137" i="2"/>
  <c r="U137" i="2"/>
  <c r="V136" i="2"/>
  <c r="U136" i="2"/>
  <c r="H141" i="2"/>
  <c r="W141" i="2" s="1"/>
  <c r="H140" i="2"/>
  <c r="W140" i="2" s="1"/>
  <c r="H139" i="2"/>
  <c r="W139" i="2" s="1"/>
  <c r="H138" i="2"/>
  <c r="W138" i="2" s="1"/>
  <c r="H137" i="2"/>
  <c r="W137" i="2" s="1"/>
  <c r="H136" i="2"/>
  <c r="G135" i="2"/>
  <c r="F135" i="2"/>
  <c r="V134" i="2"/>
  <c r="U134" i="2"/>
  <c r="H134" i="2"/>
  <c r="W134" i="2" s="1"/>
  <c r="V133" i="2"/>
  <c r="U133" i="2"/>
  <c r="H133" i="2"/>
  <c r="W133" i="2" s="1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G128" i="2"/>
  <c r="F128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F99" i="2"/>
  <c r="G99" i="2"/>
  <c r="I91" i="2"/>
  <c r="J91" i="2"/>
  <c r="L91" i="2"/>
  <c r="L149" i="2" s="1"/>
  <c r="M91" i="2"/>
  <c r="N91" i="2"/>
  <c r="O91" i="2"/>
  <c r="P91" i="2"/>
  <c r="R91" i="2"/>
  <c r="R149" i="2" s="1"/>
  <c r="S91" i="2"/>
  <c r="T91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G121" i="2"/>
  <c r="F121" i="2"/>
  <c r="H120" i="2"/>
  <c r="H119" i="2"/>
  <c r="H118" i="2"/>
  <c r="W118" i="2" s="1"/>
  <c r="H117" i="2"/>
  <c r="H116" i="2"/>
  <c r="W116" i="2" s="1"/>
  <c r="H115" i="2"/>
  <c r="G114" i="2"/>
  <c r="F114" i="2"/>
  <c r="V113" i="2"/>
  <c r="U113" i="2"/>
  <c r="H113" i="2"/>
  <c r="W113" i="2" s="1"/>
  <c r="V112" i="2"/>
  <c r="U112" i="2"/>
  <c r="H112" i="2"/>
  <c r="W112" i="2" s="1"/>
  <c r="V111" i="2"/>
  <c r="U111" i="2"/>
  <c r="H111" i="2"/>
  <c r="W111" i="2" s="1"/>
  <c r="V110" i="2"/>
  <c r="U110" i="2"/>
  <c r="H110" i="2"/>
  <c r="W110" i="2" s="1"/>
  <c r="V109" i="2"/>
  <c r="U109" i="2"/>
  <c r="H109" i="2"/>
  <c r="W109" i="2" s="1"/>
  <c r="V108" i="2"/>
  <c r="U108" i="2"/>
  <c r="H108" i="2"/>
  <c r="G107" i="2"/>
  <c r="F107" i="2"/>
  <c r="V105" i="2"/>
  <c r="U105" i="2"/>
  <c r="H105" i="2"/>
  <c r="W105" i="2" s="1"/>
  <c r="V104" i="2"/>
  <c r="U104" i="2"/>
  <c r="H104" i="2"/>
  <c r="V103" i="2"/>
  <c r="U103" i="2"/>
  <c r="H103" i="2"/>
  <c r="V102" i="2"/>
  <c r="U102" i="2"/>
  <c r="H102" i="2"/>
  <c r="V101" i="2"/>
  <c r="U101" i="2"/>
  <c r="H101" i="2"/>
  <c r="V100" i="2"/>
  <c r="U100" i="2"/>
  <c r="H100" i="2"/>
  <c r="V98" i="2"/>
  <c r="U98" i="2"/>
  <c r="H98" i="2"/>
  <c r="W98" i="2" s="1"/>
  <c r="V97" i="2"/>
  <c r="U97" i="2"/>
  <c r="H97" i="2"/>
  <c r="W97" i="2" s="1"/>
  <c r="V96" i="2"/>
  <c r="U96" i="2"/>
  <c r="H96" i="2"/>
  <c r="W96" i="2" s="1"/>
  <c r="V95" i="2"/>
  <c r="U95" i="2"/>
  <c r="H95" i="2"/>
  <c r="W95" i="2" s="1"/>
  <c r="V94" i="2"/>
  <c r="U94" i="2"/>
  <c r="H94" i="2"/>
  <c r="W94" i="2" s="1"/>
  <c r="V93" i="2"/>
  <c r="U93" i="2"/>
  <c r="H93" i="2"/>
  <c r="G92" i="2"/>
  <c r="F92" i="2"/>
  <c r="V83" i="2"/>
  <c r="U83" i="2"/>
  <c r="H83" i="2"/>
  <c r="V82" i="2"/>
  <c r="U82" i="2"/>
  <c r="H82" i="2"/>
  <c r="V81" i="2"/>
  <c r="U81" i="2"/>
  <c r="H81" i="2"/>
  <c r="V80" i="2"/>
  <c r="U80" i="2"/>
  <c r="H80" i="2"/>
  <c r="V79" i="2"/>
  <c r="U79" i="2"/>
  <c r="H79" i="2"/>
  <c r="V78" i="2"/>
  <c r="U78" i="2"/>
  <c r="H78" i="2"/>
  <c r="G76" i="2"/>
  <c r="F77" i="2"/>
  <c r="F76" i="2" s="1"/>
  <c r="V67" i="2"/>
  <c r="U67" i="2"/>
  <c r="V66" i="2"/>
  <c r="U66" i="2"/>
  <c r="V65" i="2"/>
  <c r="U65" i="2"/>
  <c r="V64" i="2"/>
  <c r="U64" i="2"/>
  <c r="V63" i="2"/>
  <c r="U63" i="2"/>
  <c r="V62" i="2"/>
  <c r="U62" i="2"/>
  <c r="V60" i="2"/>
  <c r="U60" i="2"/>
  <c r="V59" i="2"/>
  <c r="U59" i="2"/>
  <c r="V58" i="2"/>
  <c r="U58" i="2"/>
  <c r="V57" i="2"/>
  <c r="U57" i="2"/>
  <c r="V56" i="2"/>
  <c r="U56" i="2"/>
  <c r="V55" i="2"/>
  <c r="U55" i="2"/>
  <c r="H67" i="2"/>
  <c r="W67" i="2" s="1"/>
  <c r="H66" i="2"/>
  <c r="W66" i="2" s="1"/>
  <c r="H65" i="2"/>
  <c r="W65" i="2" s="1"/>
  <c r="H64" i="2"/>
  <c r="W64" i="2" s="1"/>
  <c r="H63" i="2"/>
  <c r="H62" i="2"/>
  <c r="W62" i="2" s="1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G47" i="2"/>
  <c r="F47" i="2"/>
  <c r="H53" i="2"/>
  <c r="H52" i="2"/>
  <c r="H51" i="2"/>
  <c r="H50" i="2"/>
  <c r="H49" i="2"/>
  <c r="H48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I10" i="2"/>
  <c r="I9" i="2" s="1"/>
  <c r="I149" i="2" s="1"/>
  <c r="H12" i="2"/>
  <c r="H13" i="2"/>
  <c r="H14" i="2"/>
  <c r="H15" i="2"/>
  <c r="H16" i="2"/>
  <c r="H11" i="2"/>
  <c r="F32" i="2" l="1"/>
  <c r="J149" i="2"/>
  <c r="G32" i="2"/>
  <c r="U61" i="2"/>
  <c r="W63" i="2"/>
  <c r="W61" i="2" s="1"/>
  <c r="H61" i="2"/>
  <c r="V61" i="2"/>
  <c r="M149" i="2"/>
  <c r="N149" i="2"/>
  <c r="P149" i="2"/>
  <c r="G106" i="2"/>
  <c r="O149" i="2"/>
  <c r="S149" i="2"/>
  <c r="F106" i="2"/>
  <c r="W39" i="2"/>
  <c r="W36" i="2"/>
  <c r="W16" i="2"/>
  <c r="W81" i="2"/>
  <c r="W14" i="2"/>
  <c r="W79" i="2"/>
  <c r="F91" i="2"/>
  <c r="H10" i="2"/>
  <c r="H9" i="2" s="1"/>
  <c r="W52" i="2"/>
  <c r="W80" i="2"/>
  <c r="W120" i="2"/>
  <c r="U77" i="2"/>
  <c r="U76" i="2" s="1"/>
  <c r="T33" i="2"/>
  <c r="W115" i="2"/>
  <c r="T47" i="2"/>
  <c r="U135" i="2"/>
  <c r="U121" i="2"/>
  <c r="W101" i="2"/>
  <c r="G91" i="2"/>
  <c r="W15" i="2"/>
  <c r="V142" i="2"/>
  <c r="W143" i="2"/>
  <c r="W136" i="2"/>
  <c r="W135" i="2" s="1"/>
  <c r="W117" i="2"/>
  <c r="U107" i="2"/>
  <c r="V107" i="2"/>
  <c r="Q91" i="2"/>
  <c r="Q149" i="2" s="1"/>
  <c r="W82" i="2"/>
  <c r="H33" i="2"/>
  <c r="W11" i="2"/>
  <c r="U114" i="2"/>
  <c r="V135" i="2"/>
  <c r="W103" i="2"/>
  <c r="V121" i="2"/>
  <c r="W37" i="2"/>
  <c r="K91" i="2"/>
  <c r="W28" i="2"/>
  <c r="W119" i="2"/>
  <c r="V128" i="2"/>
  <c r="W51" i="2"/>
  <c r="H135" i="2"/>
  <c r="U128" i="2"/>
  <c r="H128" i="2"/>
  <c r="W128" i="2"/>
  <c r="H121" i="2"/>
  <c r="H114" i="2"/>
  <c r="V114" i="2"/>
  <c r="H107" i="2"/>
  <c r="V33" i="2"/>
  <c r="V92" i="2"/>
  <c r="W27" i="2"/>
  <c r="V54" i="2"/>
  <c r="U54" i="2"/>
  <c r="W50" i="2"/>
  <c r="W30" i="2"/>
  <c r="W13" i="2"/>
  <c r="W31" i="2"/>
  <c r="K10" i="2"/>
  <c r="K9" i="2" s="1"/>
  <c r="K149" i="2" s="1"/>
  <c r="W35" i="2"/>
  <c r="H99" i="2"/>
  <c r="W102" i="2"/>
  <c r="W104" i="2"/>
  <c r="V99" i="2"/>
  <c r="U99" i="2"/>
  <c r="H92" i="2"/>
  <c r="U92" i="2"/>
  <c r="W122" i="2"/>
  <c r="W121" i="2" s="1"/>
  <c r="W108" i="2"/>
  <c r="W107" i="2" s="1"/>
  <c r="W100" i="2"/>
  <c r="W93" i="2"/>
  <c r="W92" i="2" s="1"/>
  <c r="W83" i="2"/>
  <c r="V77" i="2"/>
  <c r="V76" i="2" s="1"/>
  <c r="H77" i="2"/>
  <c r="H76" i="2" s="1"/>
  <c r="W78" i="2"/>
  <c r="W54" i="2"/>
  <c r="H54" i="2"/>
  <c r="W34" i="2"/>
  <c r="W38" i="2"/>
  <c r="W49" i="2"/>
  <c r="W53" i="2"/>
  <c r="V25" i="2"/>
  <c r="V17" i="2" s="1"/>
  <c r="H47" i="2"/>
  <c r="U47" i="2"/>
  <c r="V47" i="2"/>
  <c r="W48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U32" i="2" l="1"/>
  <c r="T32" i="2"/>
  <c r="H32" i="2"/>
  <c r="V32" i="2"/>
  <c r="H106" i="2"/>
  <c r="G149" i="2"/>
  <c r="U106" i="2"/>
  <c r="V106" i="2"/>
  <c r="T149" i="2"/>
  <c r="W114" i="2"/>
  <c r="W106" i="2" s="1"/>
  <c r="W10" i="2"/>
  <c r="W9" i="2" s="1"/>
  <c r="W33" i="2"/>
  <c r="U91" i="2"/>
  <c r="W25" i="2"/>
  <c r="W17" i="2" s="1"/>
  <c r="V91" i="2"/>
  <c r="W77" i="2"/>
  <c r="W76" i="2" s="1"/>
  <c r="H91" i="2"/>
  <c r="W99" i="2"/>
  <c r="W91" i="2" s="1"/>
  <c r="W47" i="2"/>
  <c r="W32" i="2" l="1"/>
  <c r="V149" i="2"/>
  <c r="H145" i="2" l="1"/>
  <c r="H142" i="2" s="1"/>
  <c r="H149" i="2" s="1"/>
  <c r="U145" i="2"/>
  <c r="U142" i="2" s="1"/>
  <c r="U149" i="2" s="1"/>
  <c r="F142" i="2"/>
  <c r="F149" i="2" s="1"/>
  <c r="W145" i="2" l="1"/>
  <c r="W142" i="2" s="1"/>
  <c r="W149" i="2" s="1"/>
  <c r="Q65" i="1"/>
  <c r="Q64" i="1" s="1"/>
  <c r="Q63" i="1" s="1"/>
  <c r="Q62" i="1" s="1"/>
  <c r="Q61" i="1" l="1"/>
  <c r="Q9" i="1" s="1"/>
  <c r="Q8" i="1" s="1"/>
</calcChain>
</file>

<file path=xl/sharedStrings.xml><?xml version="1.0" encoding="utf-8"?>
<sst xmlns="http://schemas.openxmlformats.org/spreadsheetml/2006/main" count="1578" uniqueCount="177">
  <si>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</si>
  <si>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</si>
  <si>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</si>
  <si>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</si>
  <si>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</si>
  <si>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</si>
  <si>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</si>
  <si>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</si>
  <si>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</si>
  <si>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</si>
  <si>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</si>
  <si>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</si>
  <si>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</si>
  <si>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</si>
  <si>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</si>
  <si>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</si>
  <si>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</si>
  <si>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</si>
  <si>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</si>
  <si>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</si>
  <si>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</si>
  <si>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</si>
  <si>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</si>
  <si>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</si>
  <si>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</si>
  <si>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</si>
  <si>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</si>
  <si>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</si>
  <si>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</si>
  <si>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</si>
  <si>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</si>
  <si>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</si>
  <si>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</si>
  <si>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</si>
  <si>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</si>
  <si>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</si>
  <si>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</si>
  <si>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</si>
  <si>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</si>
  <si>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</si>
  <si>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</si>
  <si>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</si>
  <si>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</si>
  <si>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</si>
  <si>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</si>
  <si>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</si>
  <si>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</si>
  <si>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</si>
  <si>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</si>
  <si>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</si>
  <si>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</si>
  <si>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</si>
  <si>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</si>
  <si>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</si>
  <si>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</si>
  <si>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</si>
  <si>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</si>
  <si>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</si>
  <si>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</si>
  <si>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</si>
  <si>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</si>
  <si>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</si>
  <si>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</si>
  <si>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</si>
  <si>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</si>
  <si>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</si>
  <si>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</si>
  <si>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</si>
  <si>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</si>
  <si>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</si>
  <si>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</si>
  <si>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</si>
  <si>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</si>
  <si>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</si>
  <si>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</si>
  <si>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</si>
  <si>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</si>
  <si>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</si>
  <si>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</si>
  <si>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</si>
  <si>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</si>
  <si>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</si>
  <si>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</si>
  <si>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</si>
  <si>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</si>
  <si>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</si>
  <si>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</si>
  <si>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</si>
  <si>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</si>
  <si>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</si>
  <si>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</si>
  <si>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</si>
  <si>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</si>
  <si>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</si>
  <si>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</si>
  <si>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</si>
  <si>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</si>
  <si>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</si>
  <si>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</si>
  <si>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</si>
  <si>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</si>
  <si>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</si>
  <si>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</si>
  <si>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</si>
  <si>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</si>
  <si>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</si>
  <si>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</si>
  <si>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</si>
  <si>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</si>
  <si>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</si>
  <si>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Servicios integrales y otros servicios</t>
  </si>
  <si>
    <t>Vestuario y uniformes</t>
  </si>
  <si>
    <t>Prendas de protección para seguridad pública y nacional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</si>
  <si>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</si>
  <si>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</si>
  <si>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</si>
  <si>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</si>
  <si>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</si>
  <si>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</si>
  <si>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</si>
  <si>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</si>
  <si>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</si>
  <si>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</si>
  <si>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</si>
  <si>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</si>
  <si>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</si>
  <si>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</si>
  <si>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</si>
  <si>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</si>
  <si>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</si>
  <si>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</si>
  <si>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</si>
  <si>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</si>
  <si>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</si>
  <si>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</si>
  <si>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</si>
  <si>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</si>
  <si>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</si>
  <si>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</si>
  <si>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</si>
  <si>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</si>
  <si>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</si>
  <si>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</si>
  <si>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</si>
  <si>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</si>
  <si>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</si>
  <si>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</si>
  <si>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</si>
  <si>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</si>
  <si>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</si>
  <si>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</si>
  <si>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</si>
  <si>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</si>
  <si>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</si>
  <si>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</si>
  <si>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</si>
  <si>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</si>
  <si>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</si>
  <si>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</si>
  <si>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</si>
  <si>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</si>
  <si>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</si>
  <si>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</si>
  <si>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</si>
  <si>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 xml:space="preserve">Unidades Especializadas contra el Delito de Secuestro </t>
  </si>
  <si>
    <t>Servicios de telecomunicaciones y satélites.</t>
  </si>
  <si>
    <t>Servicios de consultoría administrativa, procesos, técnica y en tecnologías de la información</t>
  </si>
  <si>
    <t>Maquinaria, otros equipos y herramientas</t>
  </si>
  <si>
    <t>Sistemas de aire acondicionado, calefacción y de refrigeración industrial y comercial</t>
  </si>
  <si>
    <t>REPORTE ESPECIFICO  FASP</t>
  </si>
  <si>
    <t>SEGURIDAD PÚBLICA DEL ESTADO DE SAN LUIS POTOSÍ</t>
  </si>
  <si>
    <t>AVANCE EN LA APLICACIÓN DE LOS RECURSOS ASIGNADOS A LOS PROGRAMAS DE SEGURIDAD PÚBLICA 2025 PRIMER TRIMESTRE</t>
  </si>
  <si>
    <t>REPORTE GENERAL  FASP</t>
  </si>
  <si>
    <t>Cámaras fotográficas y de video</t>
  </si>
  <si>
    <t>APORTACIONES FEDERALES
 (FOFISP)</t>
  </si>
  <si>
    <t>REPORTE ESPECIFICO  FOFISP</t>
  </si>
  <si>
    <t>REPORTE GENERAL  FOFISP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</si>
</sst>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  <numFmt numFmtId="168" formatCode="#,##0.0000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/>
    </xf>
    <xf numFmtId="167" fontId="17" fillId="20" borderId="2" xfId="0" applyNumberFormat="1" applyFont="1" applyFill="1" applyBorder="1" applyAlignment="1">
      <alignment horizontal="left" vertical="center"/>
    </xf>
    <xf numFmtId="4" fontId="19" fillId="20" borderId="2" xfId="0" applyNumberFormat="1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7" fillId="21" borderId="2" xfId="0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164" fontId="17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0" fontId="17" fillId="10" borderId="2" xfId="0" applyFont="1" applyFill="1" applyBorder="1" applyAlignment="1">
      <alignment horizontal="justify" vertical="center"/>
    </xf>
    <xf numFmtId="0" fontId="20" fillId="0" borderId="2" xfId="0" applyFont="1" applyBorder="1" applyAlignment="1">
      <alignment horizontal="justify" vertical="center"/>
    </xf>
    <xf numFmtId="43" fontId="21" fillId="0" borderId="0" xfId="5" applyFont="1"/>
    <xf numFmtId="168" fontId="0" fillId="0" borderId="0" xfId="0" applyNumberFormat="1"/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9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0" fontId="22" fillId="0" borderId="0" xfId="0" applyFont="1"/>
  </cellXfs>
  <cellStyles count="6">
    <cellStyle name="Millares" xfId="5" builtinId="3"/>
    <cellStyle name="Millares 2 10" xfId="2" xr:uid="{00000000-0005-0000-0000-000001000000}"/>
    <cellStyle name="Normal" xfId="0" builtinId="0"/>
    <cellStyle name="Normal 2 2 2" xfId="3" xr:uid="{00000000-0005-0000-0000-000003000000}"/>
    <cellStyle name="Normal 2 2 2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F1531-27B0-4E8C-AB06-BAA34EA43968}">
  <dimension ref="B2:W151"/>
  <sheetViews>
    <sheetView topLeftCell="C1" zoomScale="50" zoomScaleNormal="50" workbookViewId="0">
      <pane xSplit="6" ySplit="8" topLeftCell="M9" activePane="bottomRight" state="frozen"/>
      <selection activeCell="C1" sqref="C1"/>
      <selection pane="topRight" activeCell="I1" sqref="I1"/>
      <selection pane="bottomLeft" activeCell="C9" sqref="C9"/>
      <selection pane="bottomRight" activeCell="G153" sqref="G153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23" ht="26.25">
      <c r="C2" s="208" t="s">
        <v>176</v>
      </c>
    </row>
    <row r="3" spans="2:23" ht="26.25">
      <c r="C3" s="208" t="s">
        <v>170</v>
      </c>
    </row>
    <row r="4" spans="2:23" ht="26.25">
      <c r="C4" s="208" t="s">
        <v>171</v>
      </c>
    </row>
    <row r="5" spans="2:23" ht="15.75" thickBot="1"/>
    <row r="6" spans="2:23" ht="48" customHeight="1" thickBot="1">
      <c r="B6" s="207" t="s">
        <v>67</v>
      </c>
      <c r="C6" s="207" t="s">
        <v>68</v>
      </c>
      <c r="D6" s="207" t="s">
        <v>69</v>
      </c>
      <c r="E6" s="206" t="s">
        <v>96</v>
      </c>
      <c r="F6" s="205" t="s">
        <v>97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</row>
    <row r="7" spans="2:23" ht="48" customHeight="1" thickBot="1">
      <c r="B7" s="207"/>
      <c r="C7" s="207"/>
      <c r="D7" s="207"/>
      <c r="E7" s="206"/>
      <c r="F7" s="206" t="s">
        <v>98</v>
      </c>
      <c r="G7" s="206"/>
      <c r="H7" s="206"/>
      <c r="I7" s="206" t="s">
        <v>101</v>
      </c>
      <c r="J7" s="206"/>
      <c r="K7" s="206"/>
      <c r="L7" s="206" t="s">
        <v>100</v>
      </c>
      <c r="M7" s="206"/>
      <c r="N7" s="206"/>
      <c r="O7" s="206" t="s">
        <v>99</v>
      </c>
      <c r="P7" s="206"/>
      <c r="Q7" s="206"/>
      <c r="R7" s="202" t="s">
        <v>79</v>
      </c>
      <c r="S7" s="203"/>
      <c r="T7" s="204"/>
      <c r="U7" s="205" t="s">
        <v>102</v>
      </c>
      <c r="V7" s="205"/>
      <c r="W7" s="205"/>
    </row>
    <row r="8" spans="2:23" ht="48" customHeight="1" thickBot="1">
      <c r="B8" s="207"/>
      <c r="C8" s="207"/>
      <c r="D8" s="207"/>
      <c r="E8" s="206"/>
      <c r="F8" s="19" t="s">
        <v>89</v>
      </c>
      <c r="G8" s="19" t="s">
        <v>92</v>
      </c>
      <c r="H8" s="19" t="s">
        <v>0</v>
      </c>
      <c r="I8" s="19" t="s">
        <v>89</v>
      </c>
      <c r="J8" s="19" t="s">
        <v>92</v>
      </c>
      <c r="K8" s="19" t="s">
        <v>0</v>
      </c>
      <c r="L8" s="19" t="s">
        <v>89</v>
      </c>
      <c r="M8" s="19" t="s">
        <v>92</v>
      </c>
      <c r="N8" s="19" t="s">
        <v>0</v>
      </c>
      <c r="O8" s="19" t="s">
        <v>89</v>
      </c>
      <c r="P8" s="19" t="s">
        <v>92</v>
      </c>
      <c r="Q8" s="19" t="s">
        <v>0</v>
      </c>
      <c r="R8" s="19" t="s">
        <v>89</v>
      </c>
      <c r="S8" s="19" t="s">
        <v>92</v>
      </c>
      <c r="T8" s="19" t="s">
        <v>0</v>
      </c>
      <c r="U8" s="19" t="s">
        <v>89</v>
      </c>
      <c r="V8" s="19" t="s">
        <v>92</v>
      </c>
      <c r="W8" s="19" t="s">
        <v>0</v>
      </c>
    </row>
    <row r="9" spans="2:23" ht="89.25" customHeight="1">
      <c r="B9" s="188">
        <v>1</v>
      </c>
      <c r="C9" s="192" t="s">
        <v>131</v>
      </c>
      <c r="D9" s="192"/>
      <c r="E9" s="192"/>
      <c r="F9" s="13">
        <f>+F10</f>
        <v>24800000</v>
      </c>
      <c r="G9" s="13">
        <f t="shared" ref="G9:W9" si="0">+G10</f>
        <v>28000000</v>
      </c>
      <c r="H9" s="13">
        <f t="shared" si="0"/>
        <v>52800000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24781201.780000001</v>
      </c>
      <c r="P9" s="13">
        <f t="shared" si="0"/>
        <v>27975500</v>
      </c>
      <c r="Q9" s="13">
        <f t="shared" si="0"/>
        <v>52756701.780000001</v>
      </c>
      <c r="R9" s="13">
        <f t="shared" si="0"/>
        <v>18798.22</v>
      </c>
      <c r="S9" s="13">
        <f t="shared" si="0"/>
        <v>0</v>
      </c>
      <c r="T9" s="13">
        <f t="shared" si="0"/>
        <v>18798.22</v>
      </c>
      <c r="U9" s="13">
        <f t="shared" si="0"/>
        <v>-1.1932570487260818E-9</v>
      </c>
      <c r="V9" s="13">
        <f t="shared" si="0"/>
        <v>24500</v>
      </c>
      <c r="W9" s="13">
        <f t="shared" si="0"/>
        <v>24499.999999998807</v>
      </c>
    </row>
    <row r="10" spans="2:23" ht="57.75" customHeight="1">
      <c r="B10" s="186"/>
      <c r="C10" s="193">
        <v>2</v>
      </c>
      <c r="D10" s="196" t="s">
        <v>132</v>
      </c>
      <c r="E10" s="196"/>
      <c r="F10" s="14">
        <f>+SUM(F11:F16)</f>
        <v>24800000</v>
      </c>
      <c r="G10" s="14">
        <f t="shared" ref="G10:H10" si="1">+SUM(G11:G16)</f>
        <v>28000000</v>
      </c>
      <c r="H10" s="14">
        <f t="shared" si="1"/>
        <v>52800000</v>
      </c>
      <c r="I10" s="14">
        <f>+SUM(I11:I16)</f>
        <v>0</v>
      </c>
      <c r="J10" s="14">
        <f t="shared" ref="J10:K10" si="2">+SUM(J11:J16)</f>
        <v>0</v>
      </c>
      <c r="K10" s="14">
        <f t="shared" si="2"/>
        <v>0</v>
      </c>
      <c r="L10" s="14">
        <f>+SUM(L11:L16)</f>
        <v>0</v>
      </c>
      <c r="M10" s="14">
        <f t="shared" ref="M10:N10" si="3">+SUM(M11:M16)</f>
        <v>0</v>
      </c>
      <c r="N10" s="14">
        <f t="shared" si="3"/>
        <v>0</v>
      </c>
      <c r="O10" s="14">
        <f>+SUM(O11:O16)</f>
        <v>24781201.780000001</v>
      </c>
      <c r="P10" s="14">
        <f t="shared" ref="P10:Q10" si="4">+SUM(P11:P16)</f>
        <v>27975500</v>
      </c>
      <c r="Q10" s="14">
        <f t="shared" si="4"/>
        <v>52756701.780000001</v>
      </c>
      <c r="R10" s="14">
        <f>+SUM(R11:R16)</f>
        <v>18798.22</v>
      </c>
      <c r="S10" s="14">
        <f t="shared" ref="S10:T10" si="5">+SUM(S11:S16)</f>
        <v>0</v>
      </c>
      <c r="T10" s="14">
        <f t="shared" si="5"/>
        <v>18798.22</v>
      </c>
      <c r="U10" s="14">
        <f>+SUM(U11:U16)</f>
        <v>-1.1932570487260818E-9</v>
      </c>
      <c r="V10" s="14">
        <f t="shared" ref="V10:W10" si="6">+SUM(V11:V16)</f>
        <v>24500</v>
      </c>
      <c r="W10" s="14">
        <f t="shared" si="6"/>
        <v>24499.999999998807</v>
      </c>
    </row>
    <row r="11" spans="2:23" ht="26.25">
      <c r="B11" s="186"/>
      <c r="C11" s="193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186"/>
      <c r="C12" s="193"/>
      <c r="D12" s="1">
        <v>2000</v>
      </c>
      <c r="E12" s="2" t="s">
        <v>7</v>
      </c>
      <c r="F12" s="6">
        <v>0</v>
      </c>
      <c r="G12" s="6">
        <v>0</v>
      </c>
      <c r="H12" s="4">
        <f t="shared" ref="H12:H16" si="7">+F12+G12</f>
        <v>0</v>
      </c>
      <c r="I12" s="6">
        <v>0</v>
      </c>
      <c r="J12" s="6">
        <v>0</v>
      </c>
      <c r="K12" s="4">
        <f t="shared" ref="K12:K16" si="8">+I12+J12</f>
        <v>0</v>
      </c>
      <c r="L12" s="6">
        <v>0</v>
      </c>
      <c r="M12" s="6">
        <v>0</v>
      </c>
      <c r="N12" s="4">
        <f t="shared" ref="N12:N16" si="9">+L12+M12</f>
        <v>0</v>
      </c>
      <c r="O12" s="6">
        <v>0</v>
      </c>
      <c r="P12" s="6">
        <v>0</v>
      </c>
      <c r="Q12" s="4">
        <f t="shared" ref="Q12:Q16" si="10">+O12+P12</f>
        <v>0</v>
      </c>
      <c r="R12" s="6">
        <v>0</v>
      </c>
      <c r="S12" s="6">
        <v>0</v>
      </c>
      <c r="T12" s="4">
        <f t="shared" ref="T12:T16" si="11">+R12+S12</f>
        <v>0</v>
      </c>
      <c r="U12" s="3">
        <f t="shared" ref="U12:W16" si="12">+F12-I12-L12-O12-R12</f>
        <v>0</v>
      </c>
      <c r="V12" s="3">
        <f t="shared" si="12"/>
        <v>0</v>
      </c>
      <c r="W12" s="3">
        <f t="shared" si="12"/>
        <v>0</v>
      </c>
    </row>
    <row r="13" spans="2:23" ht="26.25">
      <c r="B13" s="186"/>
      <c r="C13" s="193"/>
      <c r="D13" s="1">
        <v>3000</v>
      </c>
      <c r="E13" s="2" t="s">
        <v>15</v>
      </c>
      <c r="F13" s="6">
        <v>0</v>
      </c>
      <c r="G13" s="3">
        <v>0</v>
      </c>
      <c r="H13" s="4">
        <f t="shared" si="7"/>
        <v>0</v>
      </c>
      <c r="I13" s="6">
        <v>0</v>
      </c>
      <c r="J13" s="3">
        <v>0</v>
      </c>
      <c r="K13" s="4">
        <f t="shared" si="8"/>
        <v>0</v>
      </c>
      <c r="L13" s="6">
        <v>0</v>
      </c>
      <c r="M13" s="3">
        <v>0</v>
      </c>
      <c r="N13" s="4">
        <f t="shared" si="9"/>
        <v>0</v>
      </c>
      <c r="O13" s="6">
        <v>0</v>
      </c>
      <c r="P13" s="3">
        <v>0</v>
      </c>
      <c r="Q13" s="4">
        <f t="shared" si="10"/>
        <v>0</v>
      </c>
      <c r="R13" s="6">
        <v>0</v>
      </c>
      <c r="S13" s="3">
        <v>0</v>
      </c>
      <c r="T13" s="4">
        <f t="shared" si="11"/>
        <v>0</v>
      </c>
      <c r="U13" s="3">
        <f t="shared" si="12"/>
        <v>0</v>
      </c>
      <c r="V13" s="3">
        <f t="shared" si="12"/>
        <v>0</v>
      </c>
      <c r="W13" s="3">
        <f t="shared" si="12"/>
        <v>0</v>
      </c>
    </row>
    <row r="14" spans="2:23" ht="26.25">
      <c r="B14" s="186"/>
      <c r="C14" s="193"/>
      <c r="D14" s="1">
        <v>4000</v>
      </c>
      <c r="E14" s="2" t="s">
        <v>27</v>
      </c>
      <c r="F14" s="6">
        <v>0</v>
      </c>
      <c r="G14" s="3">
        <v>0</v>
      </c>
      <c r="H14" s="4">
        <f t="shared" si="7"/>
        <v>0</v>
      </c>
      <c r="I14" s="6">
        <v>0</v>
      </c>
      <c r="J14" s="3">
        <v>0</v>
      </c>
      <c r="K14" s="4">
        <f t="shared" si="8"/>
        <v>0</v>
      </c>
      <c r="L14" s="6">
        <v>0</v>
      </c>
      <c r="M14" s="3">
        <v>0</v>
      </c>
      <c r="N14" s="4">
        <f t="shared" si="9"/>
        <v>0</v>
      </c>
      <c r="O14" s="6">
        <v>0</v>
      </c>
      <c r="P14" s="3">
        <v>0</v>
      </c>
      <c r="Q14" s="4">
        <f t="shared" si="10"/>
        <v>0</v>
      </c>
      <c r="R14" s="6">
        <v>0</v>
      </c>
      <c r="S14" s="3">
        <v>0</v>
      </c>
      <c r="T14" s="4">
        <f t="shared" si="11"/>
        <v>0</v>
      </c>
      <c r="U14" s="3">
        <f t="shared" si="12"/>
        <v>0</v>
      </c>
      <c r="V14" s="3">
        <f t="shared" si="12"/>
        <v>0</v>
      </c>
      <c r="W14" s="3">
        <f t="shared" si="12"/>
        <v>0</v>
      </c>
    </row>
    <row r="15" spans="2:23" ht="26.25">
      <c r="B15" s="186"/>
      <c r="C15" s="193"/>
      <c r="D15" s="1">
        <v>5000</v>
      </c>
      <c r="E15" s="2" t="s">
        <v>28</v>
      </c>
      <c r="F15" s="6">
        <f>+'Formato Especifico FOFISP'!M10</f>
        <v>24800000</v>
      </c>
      <c r="G15" s="3">
        <f>+'Formato Especifico FOFISP'!P10</f>
        <v>28000000</v>
      </c>
      <c r="H15" s="4">
        <f t="shared" si="7"/>
        <v>52800000</v>
      </c>
      <c r="I15" s="6">
        <v>0</v>
      </c>
      <c r="J15" s="3">
        <v>0</v>
      </c>
      <c r="K15" s="4">
        <f t="shared" si="8"/>
        <v>0</v>
      </c>
      <c r="L15" s="6">
        <f>+'Formato Especifico FOFISP'!AA10</f>
        <v>0</v>
      </c>
      <c r="M15" s="3">
        <f>+'Formato Especifico FOFISP'!AD10</f>
        <v>0</v>
      </c>
      <c r="N15" s="4">
        <f t="shared" si="9"/>
        <v>0</v>
      </c>
      <c r="O15" s="6">
        <f>+'Formato Especifico FOFISP'!T10</f>
        <v>24781201.780000001</v>
      </c>
      <c r="P15" s="3">
        <f>+'Formato Especifico FOFISP'!W10</f>
        <v>27975500</v>
      </c>
      <c r="Q15" s="4">
        <f t="shared" si="10"/>
        <v>52756701.780000001</v>
      </c>
      <c r="R15" s="6">
        <v>18798.22</v>
      </c>
      <c r="S15" s="3">
        <v>0</v>
      </c>
      <c r="T15" s="4">
        <f t="shared" si="11"/>
        <v>18798.22</v>
      </c>
      <c r="U15" s="3">
        <f t="shared" si="12"/>
        <v>-1.1932570487260818E-9</v>
      </c>
      <c r="V15" s="3">
        <f t="shared" si="12"/>
        <v>24500</v>
      </c>
      <c r="W15" s="3">
        <f t="shared" si="12"/>
        <v>24499.999999998807</v>
      </c>
    </row>
    <row r="16" spans="2:23" ht="27" thickBot="1">
      <c r="B16" s="187"/>
      <c r="C16" s="193"/>
      <c r="D16" s="1">
        <v>6000</v>
      </c>
      <c r="E16" s="2" t="s">
        <v>47</v>
      </c>
      <c r="F16" s="7">
        <v>0</v>
      </c>
      <c r="G16" s="8">
        <v>0</v>
      </c>
      <c r="H16" s="4">
        <f t="shared" si="7"/>
        <v>0</v>
      </c>
      <c r="I16" s="7">
        <v>0</v>
      </c>
      <c r="J16" s="8">
        <v>0</v>
      </c>
      <c r="K16" s="4">
        <f t="shared" si="8"/>
        <v>0</v>
      </c>
      <c r="L16" s="7">
        <v>0</v>
      </c>
      <c r="M16" s="8">
        <v>0</v>
      </c>
      <c r="N16" s="4">
        <f t="shared" si="9"/>
        <v>0</v>
      </c>
      <c r="O16" s="7">
        <v>0</v>
      </c>
      <c r="P16" s="8">
        <v>0</v>
      </c>
      <c r="Q16" s="4">
        <f t="shared" si="10"/>
        <v>0</v>
      </c>
      <c r="R16" s="7">
        <v>0</v>
      </c>
      <c r="S16" s="8">
        <v>0</v>
      </c>
      <c r="T16" s="4">
        <f t="shared" si="11"/>
        <v>0</v>
      </c>
      <c r="U16" s="3">
        <f t="shared" si="12"/>
        <v>0</v>
      </c>
      <c r="V16" s="3">
        <f t="shared" si="12"/>
        <v>0</v>
      </c>
      <c r="W16" s="3">
        <f t="shared" si="12"/>
        <v>0</v>
      </c>
    </row>
    <row r="17" spans="2:23" ht="83.25" customHeight="1">
      <c r="B17" s="188">
        <v>2</v>
      </c>
      <c r="C17" s="192" t="s">
        <v>133</v>
      </c>
      <c r="D17" s="192"/>
      <c r="E17" s="192"/>
      <c r="F17" s="13">
        <f>+F18+F25</f>
        <v>5523699</v>
      </c>
      <c r="G17" s="13">
        <f t="shared" ref="G17:W17" si="13">+G18+G25</f>
        <v>2323699</v>
      </c>
      <c r="H17" s="13">
        <f t="shared" si="13"/>
        <v>7847398</v>
      </c>
      <c r="I17" s="13">
        <f t="shared" si="13"/>
        <v>0</v>
      </c>
      <c r="J17" s="13">
        <f t="shared" si="13"/>
        <v>0</v>
      </c>
      <c r="K17" s="13">
        <f t="shared" si="13"/>
        <v>0</v>
      </c>
      <c r="L17" s="13">
        <f t="shared" si="13"/>
        <v>0</v>
      </c>
      <c r="M17" s="13">
        <f t="shared" si="13"/>
        <v>0</v>
      </c>
      <c r="N17" s="13">
        <f t="shared" si="13"/>
        <v>0</v>
      </c>
      <c r="O17" s="13">
        <f t="shared" si="13"/>
        <v>5523699</v>
      </c>
      <c r="P17" s="13">
        <f t="shared" si="13"/>
        <v>2264899</v>
      </c>
      <c r="Q17" s="13">
        <f t="shared" si="13"/>
        <v>7788598</v>
      </c>
      <c r="R17" s="13">
        <f t="shared" si="13"/>
        <v>0</v>
      </c>
      <c r="S17" s="13">
        <f t="shared" si="13"/>
        <v>0</v>
      </c>
      <c r="T17" s="13">
        <f t="shared" si="13"/>
        <v>0</v>
      </c>
      <c r="U17" s="13">
        <f t="shared" si="13"/>
        <v>0</v>
      </c>
      <c r="V17" s="13">
        <f t="shared" si="13"/>
        <v>58800</v>
      </c>
      <c r="W17" s="13">
        <f t="shared" si="13"/>
        <v>58800</v>
      </c>
    </row>
    <row r="18" spans="2:23" ht="56.25" hidden="1" customHeight="1">
      <c r="B18" s="186"/>
      <c r="C18" s="193">
        <v>3</v>
      </c>
      <c r="D18" s="196" t="s">
        <v>54</v>
      </c>
      <c r="E18" s="196"/>
      <c r="F18" s="14">
        <f>+SUM(F19:F24)</f>
        <v>0</v>
      </c>
      <c r="G18" s="14">
        <f t="shared" ref="G18:H18" si="14">+SUM(G19:G24)</f>
        <v>0</v>
      </c>
      <c r="H18" s="14">
        <f t="shared" si="14"/>
        <v>0</v>
      </c>
      <c r="I18" s="14">
        <f>+SUM(I19:I24)</f>
        <v>0</v>
      </c>
      <c r="J18" s="14">
        <f t="shared" ref="J18:K18" si="15">+SUM(J19:J24)</f>
        <v>0</v>
      </c>
      <c r="K18" s="14">
        <f t="shared" si="15"/>
        <v>0</v>
      </c>
      <c r="L18" s="14">
        <f>+SUM(L19:L24)</f>
        <v>0</v>
      </c>
      <c r="M18" s="14">
        <f t="shared" ref="M18:N18" si="16">+SUM(M19:M24)</f>
        <v>0</v>
      </c>
      <c r="N18" s="14">
        <f t="shared" si="16"/>
        <v>0</v>
      </c>
      <c r="O18" s="14">
        <f>+SUM(O19:O24)</f>
        <v>0</v>
      </c>
      <c r="P18" s="14">
        <f t="shared" ref="P18:Q18" si="17">+SUM(P19:P24)</f>
        <v>0</v>
      </c>
      <c r="Q18" s="14">
        <f t="shared" si="17"/>
        <v>0</v>
      </c>
      <c r="R18" s="14">
        <f>+SUM(R19:R24)</f>
        <v>0</v>
      </c>
      <c r="S18" s="14">
        <f t="shared" ref="S18:T18" si="18">+SUM(S19:S24)</f>
        <v>0</v>
      </c>
      <c r="T18" s="14">
        <f t="shared" si="18"/>
        <v>0</v>
      </c>
      <c r="U18" s="14">
        <f>+SUM(U19:U24)</f>
        <v>0</v>
      </c>
      <c r="V18" s="14">
        <f t="shared" ref="V18:W18" si="19">+SUM(V19:V24)</f>
        <v>0</v>
      </c>
      <c r="W18" s="14">
        <f t="shared" si="19"/>
        <v>0</v>
      </c>
    </row>
    <row r="19" spans="2:23" ht="26.25" hidden="1">
      <c r="B19" s="186"/>
      <c r="C19" s="193"/>
      <c r="D19" s="1">
        <v>1000</v>
      </c>
      <c r="E19" s="2" t="s">
        <v>2</v>
      </c>
      <c r="F19" s="3">
        <f>+'Formato Especifico FOFISP'!M19</f>
        <v>0</v>
      </c>
      <c r="G19" s="3">
        <f>+'Formato Especifico FOFISP'!P19</f>
        <v>0</v>
      </c>
      <c r="H19" s="4">
        <f>+F19+G19</f>
        <v>0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f>+'Formato Especifico FOFISP'!W19</f>
        <v>0</v>
      </c>
      <c r="Q19" s="4">
        <f>+O19+P19</f>
        <v>0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0</v>
      </c>
      <c r="W19" s="3">
        <f>+H19-K19-N19-Q19-T19</f>
        <v>0</v>
      </c>
    </row>
    <row r="20" spans="2:23" ht="26.25" hidden="1">
      <c r="B20" s="186"/>
      <c r="C20" s="193"/>
      <c r="D20" s="1">
        <v>2000</v>
      </c>
      <c r="E20" s="2" t="s">
        <v>7</v>
      </c>
      <c r="F20" s="6">
        <f>+'Formato Especifico FOFISP'!M23</f>
        <v>0</v>
      </c>
      <c r="G20" s="6">
        <f>+'Formato Especifico FOFISP'!P23</f>
        <v>0</v>
      </c>
      <c r="H20" s="4">
        <f t="shared" ref="H20:H24" si="20">+F20+G20</f>
        <v>0</v>
      </c>
      <c r="I20" s="6">
        <v>0</v>
      </c>
      <c r="J20" s="6">
        <v>0</v>
      </c>
      <c r="K20" s="4">
        <f t="shared" ref="K20:K24" si="21">+I20+J20</f>
        <v>0</v>
      </c>
      <c r="L20" s="6">
        <v>0</v>
      </c>
      <c r="M20" s="6">
        <v>0</v>
      </c>
      <c r="N20" s="4">
        <f t="shared" ref="N20:N24" si="22">+L20+M20</f>
        <v>0</v>
      </c>
      <c r="O20" s="6">
        <v>0</v>
      </c>
      <c r="P20" s="6">
        <v>0</v>
      </c>
      <c r="Q20" s="4">
        <f t="shared" ref="Q20:Q24" si="23">+O20+P20</f>
        <v>0</v>
      </c>
      <c r="R20" s="6">
        <v>0</v>
      </c>
      <c r="S20" s="6">
        <v>0</v>
      </c>
      <c r="T20" s="4">
        <f t="shared" ref="T20:T24" si="24">+R20+S20</f>
        <v>0</v>
      </c>
      <c r="U20" s="3">
        <f t="shared" ref="U20:W24" si="25">+F20-I20-L20-O20-R20</f>
        <v>0</v>
      </c>
      <c r="V20" s="3">
        <f t="shared" si="25"/>
        <v>0</v>
      </c>
      <c r="W20" s="3">
        <f t="shared" si="25"/>
        <v>0</v>
      </c>
    </row>
    <row r="21" spans="2:23" ht="26.25" hidden="1">
      <c r="B21" s="186"/>
      <c r="C21" s="193"/>
      <c r="D21" s="1">
        <v>3000</v>
      </c>
      <c r="E21" s="2" t="s">
        <v>15</v>
      </c>
      <c r="F21" s="6">
        <f>+'Formato Especifico FOFISP'!M31</f>
        <v>0</v>
      </c>
      <c r="G21" s="6">
        <f>+'Formato Especifico FOFISP'!P31</f>
        <v>0</v>
      </c>
      <c r="H21" s="4">
        <f t="shared" si="20"/>
        <v>0</v>
      </c>
      <c r="I21" s="6">
        <v>0</v>
      </c>
      <c r="J21" s="3">
        <v>0</v>
      </c>
      <c r="K21" s="4">
        <f t="shared" si="21"/>
        <v>0</v>
      </c>
      <c r="L21" s="6">
        <v>0</v>
      </c>
      <c r="M21" s="3">
        <v>0</v>
      </c>
      <c r="N21" s="4">
        <f t="shared" si="22"/>
        <v>0</v>
      </c>
      <c r="O21" s="6">
        <v>0</v>
      </c>
      <c r="P21" s="3">
        <f>+'Formato Especifico FOFISP'!W31</f>
        <v>0</v>
      </c>
      <c r="Q21" s="4">
        <f t="shared" si="23"/>
        <v>0</v>
      </c>
      <c r="R21" s="6">
        <v>0</v>
      </c>
      <c r="S21" s="3">
        <v>0</v>
      </c>
      <c r="T21" s="4">
        <f t="shared" si="24"/>
        <v>0</v>
      </c>
      <c r="U21" s="3">
        <f t="shared" si="25"/>
        <v>0</v>
      </c>
      <c r="V21" s="3">
        <f t="shared" si="25"/>
        <v>0</v>
      </c>
      <c r="W21" s="3">
        <f t="shared" si="25"/>
        <v>0</v>
      </c>
    </row>
    <row r="22" spans="2:23" ht="26.25" hidden="1">
      <c r="B22" s="186"/>
      <c r="C22" s="193"/>
      <c r="D22" s="1">
        <v>4000</v>
      </c>
      <c r="E22" s="2" t="s">
        <v>27</v>
      </c>
      <c r="F22" s="6">
        <v>0</v>
      </c>
      <c r="G22" s="3">
        <v>0</v>
      </c>
      <c r="H22" s="4">
        <f t="shared" si="20"/>
        <v>0</v>
      </c>
      <c r="I22" s="6">
        <v>0</v>
      </c>
      <c r="J22" s="3">
        <v>0</v>
      </c>
      <c r="K22" s="4">
        <f t="shared" si="21"/>
        <v>0</v>
      </c>
      <c r="L22" s="6">
        <v>0</v>
      </c>
      <c r="M22" s="3">
        <v>0</v>
      </c>
      <c r="N22" s="4">
        <f t="shared" si="22"/>
        <v>0</v>
      </c>
      <c r="O22" s="6">
        <v>0</v>
      </c>
      <c r="P22" s="3">
        <v>0</v>
      </c>
      <c r="Q22" s="4">
        <f t="shared" si="23"/>
        <v>0</v>
      </c>
      <c r="R22" s="6">
        <v>0</v>
      </c>
      <c r="S22" s="3">
        <v>0</v>
      </c>
      <c r="T22" s="4">
        <f t="shared" si="24"/>
        <v>0</v>
      </c>
      <c r="U22" s="3">
        <f t="shared" si="25"/>
        <v>0</v>
      </c>
      <c r="V22" s="3">
        <f t="shared" si="25"/>
        <v>0</v>
      </c>
      <c r="W22" s="3">
        <f t="shared" si="25"/>
        <v>0</v>
      </c>
    </row>
    <row r="23" spans="2:23" ht="26.25" hidden="1">
      <c r="B23" s="186"/>
      <c r="C23" s="193"/>
      <c r="D23" s="1">
        <v>5000</v>
      </c>
      <c r="E23" s="2" t="s">
        <v>28</v>
      </c>
      <c r="F23" s="6">
        <f>+'Formato Especifico FOFISP'!M40</f>
        <v>0</v>
      </c>
      <c r="G23" s="6">
        <f>+'Formato Especifico FOFISP'!P40</f>
        <v>0</v>
      </c>
      <c r="H23" s="4">
        <f t="shared" si="20"/>
        <v>0</v>
      </c>
      <c r="I23" s="6">
        <v>0</v>
      </c>
      <c r="J23" s="3">
        <v>0</v>
      </c>
      <c r="K23" s="4">
        <f t="shared" si="21"/>
        <v>0</v>
      </c>
      <c r="L23" s="6">
        <v>0</v>
      </c>
      <c r="M23" s="3">
        <v>0</v>
      </c>
      <c r="N23" s="4">
        <f t="shared" si="22"/>
        <v>0</v>
      </c>
      <c r="O23" s="6">
        <f>+'Formato Especifico FOFISP'!T23</f>
        <v>0</v>
      </c>
      <c r="P23" s="3">
        <v>0</v>
      </c>
      <c r="Q23" s="4">
        <f t="shared" si="23"/>
        <v>0</v>
      </c>
      <c r="R23" s="6">
        <v>0</v>
      </c>
      <c r="S23" s="3">
        <v>0</v>
      </c>
      <c r="T23" s="4">
        <f t="shared" si="24"/>
        <v>0</v>
      </c>
      <c r="U23" s="3">
        <f t="shared" si="25"/>
        <v>0</v>
      </c>
      <c r="V23" s="3">
        <f t="shared" si="25"/>
        <v>0</v>
      </c>
      <c r="W23" s="3">
        <f t="shared" si="25"/>
        <v>0</v>
      </c>
    </row>
    <row r="24" spans="2:23" ht="27" hidden="1" thickBot="1">
      <c r="B24" s="186"/>
      <c r="C24" s="193"/>
      <c r="D24" s="1">
        <v>6000</v>
      </c>
      <c r="E24" s="2" t="s">
        <v>47</v>
      </c>
      <c r="F24" s="7">
        <v>0</v>
      </c>
      <c r="G24" s="8">
        <v>0</v>
      </c>
      <c r="H24" s="4">
        <f t="shared" si="20"/>
        <v>0</v>
      </c>
      <c r="I24" s="7">
        <v>0</v>
      </c>
      <c r="J24" s="8">
        <v>0</v>
      </c>
      <c r="K24" s="4">
        <f t="shared" si="21"/>
        <v>0</v>
      </c>
      <c r="L24" s="7">
        <v>0</v>
      </c>
      <c r="M24" s="8">
        <v>0</v>
      </c>
      <c r="N24" s="4">
        <f t="shared" si="22"/>
        <v>0</v>
      </c>
      <c r="O24" s="7">
        <v>0</v>
      </c>
      <c r="P24" s="8">
        <v>0</v>
      </c>
      <c r="Q24" s="4">
        <f t="shared" si="23"/>
        <v>0</v>
      </c>
      <c r="R24" s="7">
        <v>0</v>
      </c>
      <c r="S24" s="8">
        <v>0</v>
      </c>
      <c r="T24" s="4">
        <f t="shared" si="24"/>
        <v>0</v>
      </c>
      <c r="U24" s="3">
        <f t="shared" si="25"/>
        <v>0</v>
      </c>
      <c r="V24" s="3">
        <f t="shared" si="25"/>
        <v>0</v>
      </c>
      <c r="W24" s="3">
        <f t="shared" si="25"/>
        <v>0</v>
      </c>
    </row>
    <row r="25" spans="2:23" ht="114.75" customHeight="1">
      <c r="B25" s="186"/>
      <c r="C25" s="193">
        <v>4</v>
      </c>
      <c r="D25" s="194" t="s">
        <v>135</v>
      </c>
      <c r="E25" s="194"/>
      <c r="F25" s="14">
        <f>+SUM(F26:F31)</f>
        <v>5523699</v>
      </c>
      <c r="G25" s="14">
        <f t="shared" ref="G25" si="26">+SUM(G26:G31)</f>
        <v>2323699</v>
      </c>
      <c r="H25" s="14">
        <f t="shared" ref="H25" si="27">+SUM(H26:H31)</f>
        <v>7847398</v>
      </c>
      <c r="I25" s="14">
        <f>+SUM(I26:I31)</f>
        <v>0</v>
      </c>
      <c r="J25" s="14">
        <f t="shared" ref="J25:K25" si="28">+SUM(J26:J31)</f>
        <v>0</v>
      </c>
      <c r="K25" s="14">
        <f t="shared" si="28"/>
        <v>0</v>
      </c>
      <c r="L25" s="14">
        <f>+SUM(L26:L31)</f>
        <v>0</v>
      </c>
      <c r="M25" s="14">
        <f t="shared" ref="M25:N25" si="29">+SUM(M26:M31)</f>
        <v>0</v>
      </c>
      <c r="N25" s="14">
        <f t="shared" si="29"/>
        <v>0</v>
      </c>
      <c r="O25" s="14">
        <f>+SUM(O26:O31)</f>
        <v>5523699</v>
      </c>
      <c r="P25" s="14">
        <f t="shared" ref="P25:Q25" si="30">+SUM(P26:P31)</f>
        <v>2264899</v>
      </c>
      <c r="Q25" s="14">
        <f t="shared" si="30"/>
        <v>7788598</v>
      </c>
      <c r="R25" s="14">
        <f>+SUM(R26:R31)</f>
        <v>0</v>
      </c>
      <c r="S25" s="14">
        <f t="shared" ref="S25:T25" si="31">+SUM(S26:S31)</f>
        <v>0</v>
      </c>
      <c r="T25" s="14">
        <f t="shared" si="31"/>
        <v>0</v>
      </c>
      <c r="U25" s="14">
        <f>+SUM(U26:U31)</f>
        <v>0</v>
      </c>
      <c r="V25" s="14">
        <f t="shared" ref="V25:W25" si="32">+SUM(V26:V31)</f>
        <v>58800</v>
      </c>
      <c r="W25" s="14">
        <f t="shared" si="32"/>
        <v>58800</v>
      </c>
    </row>
    <row r="26" spans="2:23" ht="26.25">
      <c r="B26" s="186"/>
      <c r="C26" s="193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86"/>
      <c r="C27" s="193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33">+F27+G27</f>
        <v>0</v>
      </c>
      <c r="I27" s="6">
        <v>0</v>
      </c>
      <c r="J27" s="6">
        <v>0</v>
      </c>
      <c r="K27" s="4">
        <f t="shared" ref="K27:K31" si="34">+I27+J27</f>
        <v>0</v>
      </c>
      <c r="L27" s="6">
        <v>0</v>
      </c>
      <c r="M27" s="6">
        <v>0</v>
      </c>
      <c r="N27" s="4">
        <f t="shared" ref="N27:N31" si="35">+L27+M27</f>
        <v>0</v>
      </c>
      <c r="O27" s="6">
        <v>0</v>
      </c>
      <c r="P27" s="6">
        <v>0</v>
      </c>
      <c r="Q27" s="4">
        <f t="shared" ref="Q27:Q31" si="36">+O27+P27</f>
        <v>0</v>
      </c>
      <c r="R27" s="6">
        <v>0</v>
      </c>
      <c r="S27" s="6">
        <v>0</v>
      </c>
      <c r="T27" s="4">
        <f t="shared" ref="T27:T31" si="37">+R27+S27</f>
        <v>0</v>
      </c>
      <c r="U27" s="3">
        <f t="shared" ref="U27:W31" si="38">+F27-I27-L27-O27-R27</f>
        <v>0</v>
      </c>
      <c r="V27" s="3">
        <f t="shared" si="38"/>
        <v>0</v>
      </c>
      <c r="W27" s="3">
        <f t="shared" si="38"/>
        <v>0</v>
      </c>
    </row>
    <row r="28" spans="2:23" ht="26.25">
      <c r="B28" s="186"/>
      <c r="C28" s="193"/>
      <c r="D28" s="1">
        <v>3000</v>
      </c>
      <c r="E28" s="2" t="s">
        <v>15</v>
      </c>
      <c r="F28" s="6">
        <f>+'Formato Especifico FOFISP'!M45</f>
        <v>5523699</v>
      </c>
      <c r="G28" s="6">
        <f>+'Formato Especifico FOFISP'!P45</f>
        <v>2323699</v>
      </c>
      <c r="H28" s="4">
        <f t="shared" si="33"/>
        <v>7847398</v>
      </c>
      <c r="I28" s="6">
        <f>+'Formato Especifico FOFISP'!AH45</f>
        <v>0</v>
      </c>
      <c r="J28" s="3">
        <f>+'Formato Especifico FOFISP'!AK45</f>
        <v>0</v>
      </c>
      <c r="K28" s="4">
        <f t="shared" si="34"/>
        <v>0</v>
      </c>
      <c r="L28" s="6">
        <f>+'Formato Especifico FOFISP'!AA45</f>
        <v>0</v>
      </c>
      <c r="M28" s="3">
        <f>+'Formato Especifico FOFISP'!AD45</f>
        <v>0</v>
      </c>
      <c r="N28" s="4">
        <f t="shared" si="35"/>
        <v>0</v>
      </c>
      <c r="O28" s="6">
        <f>+'Formato Especifico FOFISP'!T45</f>
        <v>5523699</v>
      </c>
      <c r="P28" s="3">
        <f>+'Formato Especifico FOFISP'!W45</f>
        <v>2264899</v>
      </c>
      <c r="Q28" s="4">
        <f t="shared" si="36"/>
        <v>7788598</v>
      </c>
      <c r="R28" s="6">
        <v>0</v>
      </c>
      <c r="S28" s="3">
        <v>0</v>
      </c>
      <c r="T28" s="4">
        <f t="shared" si="37"/>
        <v>0</v>
      </c>
      <c r="U28" s="3">
        <f t="shared" si="38"/>
        <v>0</v>
      </c>
      <c r="V28" s="3">
        <f t="shared" si="38"/>
        <v>58800</v>
      </c>
      <c r="W28" s="3">
        <f t="shared" si="38"/>
        <v>58800</v>
      </c>
    </row>
    <row r="29" spans="2:23" ht="26.25">
      <c r="B29" s="186"/>
      <c r="C29" s="193"/>
      <c r="D29" s="1">
        <v>4000</v>
      </c>
      <c r="E29" s="2" t="s">
        <v>27</v>
      </c>
      <c r="F29" s="6">
        <v>0</v>
      </c>
      <c r="G29" s="3">
        <v>0</v>
      </c>
      <c r="H29" s="4">
        <f t="shared" si="33"/>
        <v>0</v>
      </c>
      <c r="I29" s="6">
        <v>0</v>
      </c>
      <c r="J29" s="3">
        <v>0</v>
      </c>
      <c r="K29" s="4">
        <f t="shared" si="34"/>
        <v>0</v>
      </c>
      <c r="L29" s="6">
        <v>0</v>
      </c>
      <c r="M29" s="3">
        <v>0</v>
      </c>
      <c r="N29" s="4">
        <f t="shared" si="35"/>
        <v>0</v>
      </c>
      <c r="O29" s="6">
        <v>0</v>
      </c>
      <c r="P29" s="3">
        <v>0</v>
      </c>
      <c r="Q29" s="4">
        <f t="shared" si="36"/>
        <v>0</v>
      </c>
      <c r="R29" s="6">
        <v>0</v>
      </c>
      <c r="S29" s="3">
        <v>0</v>
      </c>
      <c r="T29" s="4">
        <f t="shared" si="37"/>
        <v>0</v>
      </c>
      <c r="U29" s="3">
        <f t="shared" si="38"/>
        <v>0</v>
      </c>
      <c r="V29" s="3">
        <f t="shared" si="38"/>
        <v>0</v>
      </c>
      <c r="W29" s="3">
        <f t="shared" si="38"/>
        <v>0</v>
      </c>
    </row>
    <row r="30" spans="2:23" ht="26.25">
      <c r="B30" s="186"/>
      <c r="C30" s="193"/>
      <c r="D30" s="1">
        <v>5000</v>
      </c>
      <c r="E30" s="2" t="s">
        <v>28</v>
      </c>
      <c r="F30" s="6">
        <v>0</v>
      </c>
      <c r="G30" s="3">
        <v>0</v>
      </c>
      <c r="H30" s="4">
        <f t="shared" si="33"/>
        <v>0</v>
      </c>
      <c r="I30" s="6">
        <v>0</v>
      </c>
      <c r="J30" s="3">
        <v>0</v>
      </c>
      <c r="K30" s="4">
        <f t="shared" si="34"/>
        <v>0</v>
      </c>
      <c r="L30" s="6">
        <v>0</v>
      </c>
      <c r="M30" s="3">
        <v>0</v>
      </c>
      <c r="N30" s="4">
        <f t="shared" si="35"/>
        <v>0</v>
      </c>
      <c r="O30" s="6">
        <v>0</v>
      </c>
      <c r="P30" s="3">
        <v>0</v>
      </c>
      <c r="Q30" s="4">
        <f t="shared" si="36"/>
        <v>0</v>
      </c>
      <c r="R30" s="6">
        <v>0</v>
      </c>
      <c r="S30" s="3">
        <v>0</v>
      </c>
      <c r="T30" s="4">
        <f t="shared" si="37"/>
        <v>0</v>
      </c>
      <c r="U30" s="3">
        <f t="shared" si="38"/>
        <v>0</v>
      </c>
      <c r="V30" s="3">
        <f t="shared" si="38"/>
        <v>0</v>
      </c>
      <c r="W30" s="3">
        <f t="shared" si="38"/>
        <v>0</v>
      </c>
    </row>
    <row r="31" spans="2:23" ht="27" thickBot="1">
      <c r="B31" s="187"/>
      <c r="C31" s="195"/>
      <c r="D31" s="9">
        <v>6000</v>
      </c>
      <c r="E31" s="10" t="s">
        <v>47</v>
      </c>
      <c r="F31" s="7">
        <v>0</v>
      </c>
      <c r="G31" s="8">
        <v>0</v>
      </c>
      <c r="H31" s="4">
        <f t="shared" si="33"/>
        <v>0</v>
      </c>
      <c r="I31" s="7">
        <v>0</v>
      </c>
      <c r="J31" s="8">
        <v>0</v>
      </c>
      <c r="K31" s="4">
        <f t="shared" si="34"/>
        <v>0</v>
      </c>
      <c r="L31" s="7">
        <v>0</v>
      </c>
      <c r="M31" s="8">
        <v>0</v>
      </c>
      <c r="N31" s="4">
        <f t="shared" si="35"/>
        <v>0</v>
      </c>
      <c r="O31" s="7">
        <v>0</v>
      </c>
      <c r="P31" s="8">
        <v>0</v>
      </c>
      <c r="Q31" s="4">
        <f t="shared" si="36"/>
        <v>0</v>
      </c>
      <c r="R31" s="7">
        <v>0</v>
      </c>
      <c r="S31" s="8">
        <v>0</v>
      </c>
      <c r="T31" s="4">
        <f t="shared" si="37"/>
        <v>0</v>
      </c>
      <c r="U31" s="3">
        <f t="shared" si="38"/>
        <v>0</v>
      </c>
      <c r="V31" s="3">
        <f t="shared" si="38"/>
        <v>0</v>
      </c>
      <c r="W31" s="3">
        <f t="shared" si="38"/>
        <v>0</v>
      </c>
    </row>
    <row r="32" spans="2:23" ht="104.25" hidden="1" customHeight="1">
      <c r="B32" s="188">
        <v>3</v>
      </c>
      <c r="C32" s="192" t="s">
        <v>137</v>
      </c>
      <c r="D32" s="192"/>
      <c r="E32" s="192"/>
      <c r="F32" s="13">
        <f>+F33+F40+F47+F54+F61</f>
        <v>0</v>
      </c>
      <c r="G32" s="13">
        <f t="shared" ref="G32:W32" si="39">+G33+G40+G47+G54+G61</f>
        <v>0</v>
      </c>
      <c r="H32" s="13">
        <f t="shared" si="39"/>
        <v>0</v>
      </c>
      <c r="I32" s="13">
        <f t="shared" si="39"/>
        <v>0</v>
      </c>
      <c r="J32" s="13">
        <f t="shared" si="39"/>
        <v>0</v>
      </c>
      <c r="K32" s="13">
        <f t="shared" si="39"/>
        <v>0</v>
      </c>
      <c r="L32" s="13">
        <f t="shared" si="39"/>
        <v>0</v>
      </c>
      <c r="M32" s="13">
        <f t="shared" si="39"/>
        <v>0</v>
      </c>
      <c r="N32" s="13">
        <f t="shared" si="39"/>
        <v>0</v>
      </c>
      <c r="O32" s="13">
        <f t="shared" si="39"/>
        <v>0</v>
      </c>
      <c r="P32" s="13">
        <f t="shared" si="39"/>
        <v>0</v>
      </c>
      <c r="Q32" s="13">
        <f t="shared" si="39"/>
        <v>0</v>
      </c>
      <c r="R32" s="13">
        <f t="shared" si="39"/>
        <v>0</v>
      </c>
      <c r="S32" s="13">
        <f t="shared" si="39"/>
        <v>0</v>
      </c>
      <c r="T32" s="13">
        <f t="shared" si="39"/>
        <v>0</v>
      </c>
      <c r="U32" s="13">
        <f t="shared" si="39"/>
        <v>0</v>
      </c>
      <c r="V32" s="13">
        <f t="shared" si="39"/>
        <v>0</v>
      </c>
      <c r="W32" s="13">
        <f t="shared" si="39"/>
        <v>0</v>
      </c>
    </row>
    <row r="33" spans="2:23" ht="50.25" hidden="1" customHeight="1">
      <c r="B33" s="186"/>
      <c r="C33" s="193">
        <v>5</v>
      </c>
      <c r="D33" s="194" t="s">
        <v>138</v>
      </c>
      <c r="E33" s="194"/>
      <c r="F33" s="14">
        <f t="shared" ref="F33:G33" si="40">+SUM(F34:F39)</f>
        <v>0</v>
      </c>
      <c r="G33" s="14">
        <f t="shared" si="40"/>
        <v>0</v>
      </c>
      <c r="H33" s="14">
        <f t="shared" ref="H33" si="41">+SUM(H34:H39)</f>
        <v>0</v>
      </c>
      <c r="I33" s="14">
        <f>+SUM(I34:I39)</f>
        <v>0</v>
      </c>
      <c r="J33" s="14">
        <f t="shared" ref="J33:K33" si="42">+SUM(J34:J39)</f>
        <v>0</v>
      </c>
      <c r="K33" s="14">
        <f t="shared" si="42"/>
        <v>0</v>
      </c>
      <c r="L33" s="14">
        <f>+SUM(L34:L39)</f>
        <v>0</v>
      </c>
      <c r="M33" s="14">
        <f t="shared" ref="M33:N33" si="43">+SUM(M34:M39)</f>
        <v>0</v>
      </c>
      <c r="N33" s="14">
        <f t="shared" si="43"/>
        <v>0</v>
      </c>
      <c r="O33" s="14">
        <f>+SUM(O34:O39)</f>
        <v>0</v>
      </c>
      <c r="P33" s="14">
        <f t="shared" ref="P33:Q33" si="44">+SUM(P34:P39)</f>
        <v>0</v>
      </c>
      <c r="Q33" s="14">
        <f t="shared" si="44"/>
        <v>0</v>
      </c>
      <c r="R33" s="14">
        <f>+SUM(R34:R39)</f>
        <v>0</v>
      </c>
      <c r="S33" s="14">
        <f t="shared" ref="S33:T33" si="45">+SUM(S34:S39)</f>
        <v>0</v>
      </c>
      <c r="T33" s="14">
        <f t="shared" si="45"/>
        <v>0</v>
      </c>
      <c r="U33" s="14">
        <f>+SUM(U34:U39)</f>
        <v>0</v>
      </c>
      <c r="V33" s="14">
        <f t="shared" ref="V33:W33" si="46">+SUM(V34:V39)</f>
        <v>0</v>
      </c>
      <c r="W33" s="14">
        <f t="shared" si="46"/>
        <v>0</v>
      </c>
    </row>
    <row r="34" spans="2:23" ht="27" hidden="1" thickBot="1">
      <c r="B34" s="186"/>
      <c r="C34" s="193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7" hidden="1" thickBot="1">
      <c r="B35" s="186"/>
      <c r="C35" s="193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47">+F35+G35</f>
        <v>0</v>
      </c>
      <c r="I35" s="6">
        <v>0</v>
      </c>
      <c r="J35" s="6">
        <v>0</v>
      </c>
      <c r="K35" s="4">
        <f t="shared" ref="K35:K39" si="48">+I35+J35</f>
        <v>0</v>
      </c>
      <c r="L35" s="6">
        <v>0</v>
      </c>
      <c r="M35" s="6">
        <v>0</v>
      </c>
      <c r="N35" s="4">
        <f t="shared" ref="N35:N39" si="49">+L35+M35</f>
        <v>0</v>
      </c>
      <c r="O35" s="6">
        <v>0</v>
      </c>
      <c r="P35" s="6">
        <v>0</v>
      </c>
      <c r="Q35" s="4">
        <f t="shared" ref="Q35:Q39" si="50">+O35+P35</f>
        <v>0</v>
      </c>
      <c r="R35" s="6">
        <v>0</v>
      </c>
      <c r="S35" s="6">
        <v>0</v>
      </c>
      <c r="T35" s="4">
        <f t="shared" ref="T35:T39" si="51">+R35+S35</f>
        <v>0</v>
      </c>
      <c r="U35" s="3">
        <f t="shared" ref="U35:W39" si="52">+F35-I35-L35-O35-R35</f>
        <v>0</v>
      </c>
      <c r="V35" s="3">
        <f t="shared" si="52"/>
        <v>0</v>
      </c>
      <c r="W35" s="3">
        <f t="shared" si="52"/>
        <v>0</v>
      </c>
    </row>
    <row r="36" spans="2:23" ht="27" hidden="1" thickBot="1">
      <c r="B36" s="186"/>
      <c r="C36" s="193"/>
      <c r="D36" s="1">
        <v>3000</v>
      </c>
      <c r="E36" s="2" t="s">
        <v>15</v>
      </c>
      <c r="F36" s="6">
        <v>0</v>
      </c>
      <c r="G36" s="3">
        <v>0</v>
      </c>
      <c r="H36" s="4">
        <f t="shared" si="47"/>
        <v>0</v>
      </c>
      <c r="I36" s="6">
        <v>0</v>
      </c>
      <c r="J36" s="3">
        <v>0</v>
      </c>
      <c r="K36" s="4">
        <f t="shared" si="48"/>
        <v>0</v>
      </c>
      <c r="L36" s="6">
        <v>0</v>
      </c>
      <c r="M36" s="3">
        <v>0</v>
      </c>
      <c r="N36" s="4">
        <f t="shared" si="49"/>
        <v>0</v>
      </c>
      <c r="O36" s="6">
        <v>0</v>
      </c>
      <c r="P36" s="3">
        <v>0</v>
      </c>
      <c r="Q36" s="4">
        <f t="shared" si="50"/>
        <v>0</v>
      </c>
      <c r="R36" s="6">
        <v>0</v>
      </c>
      <c r="S36" s="3">
        <v>0</v>
      </c>
      <c r="T36" s="4">
        <f t="shared" si="51"/>
        <v>0</v>
      </c>
      <c r="U36" s="3">
        <f t="shared" si="52"/>
        <v>0</v>
      </c>
      <c r="V36" s="3">
        <f t="shared" si="52"/>
        <v>0</v>
      </c>
      <c r="W36" s="3">
        <f t="shared" si="52"/>
        <v>0</v>
      </c>
    </row>
    <row r="37" spans="2:23" ht="27" hidden="1" thickBot="1">
      <c r="B37" s="186"/>
      <c r="C37" s="193"/>
      <c r="D37" s="1">
        <v>4000</v>
      </c>
      <c r="E37" s="2" t="s">
        <v>27</v>
      </c>
      <c r="F37" s="6">
        <v>0</v>
      </c>
      <c r="G37" s="3">
        <v>0</v>
      </c>
      <c r="H37" s="4">
        <f t="shared" si="47"/>
        <v>0</v>
      </c>
      <c r="I37" s="6">
        <v>0</v>
      </c>
      <c r="J37" s="3">
        <v>0</v>
      </c>
      <c r="K37" s="4">
        <f t="shared" si="48"/>
        <v>0</v>
      </c>
      <c r="L37" s="6">
        <v>0</v>
      </c>
      <c r="M37" s="3">
        <v>0</v>
      </c>
      <c r="N37" s="4">
        <f t="shared" si="49"/>
        <v>0</v>
      </c>
      <c r="O37" s="6">
        <v>0</v>
      </c>
      <c r="P37" s="3">
        <v>0</v>
      </c>
      <c r="Q37" s="4">
        <f t="shared" si="50"/>
        <v>0</v>
      </c>
      <c r="R37" s="6">
        <v>0</v>
      </c>
      <c r="S37" s="3">
        <v>0</v>
      </c>
      <c r="T37" s="4">
        <f t="shared" si="51"/>
        <v>0</v>
      </c>
      <c r="U37" s="3">
        <f t="shared" si="52"/>
        <v>0</v>
      </c>
      <c r="V37" s="3">
        <f t="shared" si="52"/>
        <v>0</v>
      </c>
      <c r="W37" s="3">
        <f t="shared" si="52"/>
        <v>0</v>
      </c>
    </row>
    <row r="38" spans="2:23" ht="27" hidden="1" thickBot="1">
      <c r="B38" s="186"/>
      <c r="C38" s="193"/>
      <c r="D38" s="1">
        <v>5000</v>
      </c>
      <c r="E38" s="2" t="s">
        <v>28</v>
      </c>
      <c r="F38" s="6">
        <f>+'Formato Especifico FOFISP'!M53</f>
        <v>0</v>
      </c>
      <c r="G38" s="6">
        <f>+'Formato Especifico FOFISP'!P53</f>
        <v>0</v>
      </c>
      <c r="H38" s="4">
        <f t="shared" si="47"/>
        <v>0</v>
      </c>
      <c r="I38" s="6">
        <v>0</v>
      </c>
      <c r="J38" s="3">
        <v>0</v>
      </c>
      <c r="K38" s="4">
        <f t="shared" si="48"/>
        <v>0</v>
      </c>
      <c r="L38" s="6">
        <v>0</v>
      </c>
      <c r="M38" s="3">
        <v>0</v>
      </c>
      <c r="N38" s="4">
        <f t="shared" si="49"/>
        <v>0</v>
      </c>
      <c r="O38" s="6">
        <v>0</v>
      </c>
      <c r="P38" s="3">
        <v>0</v>
      </c>
      <c r="Q38" s="4">
        <f t="shared" si="50"/>
        <v>0</v>
      </c>
      <c r="R38" s="6">
        <v>0</v>
      </c>
      <c r="S38" s="3">
        <v>0</v>
      </c>
      <c r="T38" s="4">
        <f t="shared" si="51"/>
        <v>0</v>
      </c>
      <c r="U38" s="3">
        <f t="shared" si="52"/>
        <v>0</v>
      </c>
      <c r="V38" s="3">
        <f t="shared" si="52"/>
        <v>0</v>
      </c>
      <c r="W38" s="3">
        <f t="shared" si="52"/>
        <v>0</v>
      </c>
    </row>
    <row r="39" spans="2:23" ht="27" hidden="1" thickBot="1">
      <c r="B39" s="186"/>
      <c r="C39" s="193"/>
      <c r="D39" s="1">
        <v>6000</v>
      </c>
      <c r="E39" s="2" t="s">
        <v>47</v>
      </c>
      <c r="F39" s="7">
        <v>0</v>
      </c>
      <c r="G39" s="8">
        <v>0</v>
      </c>
      <c r="H39" s="4">
        <f t="shared" si="47"/>
        <v>0</v>
      </c>
      <c r="I39" s="7">
        <v>0</v>
      </c>
      <c r="J39" s="8">
        <v>0</v>
      </c>
      <c r="K39" s="4">
        <f t="shared" si="48"/>
        <v>0</v>
      </c>
      <c r="L39" s="7">
        <v>0</v>
      </c>
      <c r="M39" s="8">
        <v>0</v>
      </c>
      <c r="N39" s="4">
        <f t="shared" si="49"/>
        <v>0</v>
      </c>
      <c r="O39" s="7">
        <v>0</v>
      </c>
      <c r="P39" s="8">
        <v>0</v>
      </c>
      <c r="Q39" s="4">
        <f t="shared" si="50"/>
        <v>0</v>
      </c>
      <c r="R39" s="7">
        <v>0</v>
      </c>
      <c r="S39" s="8">
        <v>0</v>
      </c>
      <c r="T39" s="4">
        <f t="shared" si="51"/>
        <v>0</v>
      </c>
      <c r="U39" s="3">
        <f t="shared" si="52"/>
        <v>0</v>
      </c>
      <c r="V39" s="3">
        <f t="shared" si="52"/>
        <v>0</v>
      </c>
      <c r="W39" s="3">
        <f t="shared" si="52"/>
        <v>0</v>
      </c>
    </row>
    <row r="40" spans="2:23" ht="27" hidden="1" thickBot="1">
      <c r="B40" s="186"/>
      <c r="C40" s="193">
        <v>5</v>
      </c>
      <c r="D40" s="194" t="s">
        <v>164</v>
      </c>
      <c r="E40" s="194"/>
      <c r="F40" s="14">
        <f>+SUM(F41:F46)</f>
        <v>0</v>
      </c>
      <c r="G40" s="14">
        <f t="shared" ref="G40" si="53">+SUM(G41:G46)</f>
        <v>0</v>
      </c>
      <c r="H40" s="14">
        <f>+SUM(H41:H46)</f>
        <v>0</v>
      </c>
      <c r="I40" s="14">
        <f>+SUM(I41:I46)</f>
        <v>0</v>
      </c>
      <c r="J40" s="14">
        <f t="shared" ref="J40:K40" si="54">+SUM(J41:J46)</f>
        <v>0</v>
      </c>
      <c r="K40" s="14">
        <f t="shared" si="54"/>
        <v>0</v>
      </c>
      <c r="L40" s="14">
        <f>+SUM(L41:L46)</f>
        <v>0</v>
      </c>
      <c r="M40" s="14">
        <f t="shared" ref="M40:N40" si="55">+SUM(M41:M46)</f>
        <v>0</v>
      </c>
      <c r="N40" s="14">
        <f t="shared" si="55"/>
        <v>0</v>
      </c>
      <c r="O40" s="14">
        <f>+SUM(O41:O46)</f>
        <v>0</v>
      </c>
      <c r="P40" s="14">
        <f t="shared" ref="P40:Q40" si="56">+SUM(P41:P46)</f>
        <v>0</v>
      </c>
      <c r="Q40" s="14">
        <f t="shared" si="56"/>
        <v>0</v>
      </c>
      <c r="R40" s="14">
        <f>+SUM(R41:R46)</f>
        <v>0</v>
      </c>
      <c r="S40" s="14">
        <f t="shared" ref="S40:T40" si="57">+SUM(S41:S46)</f>
        <v>0</v>
      </c>
      <c r="T40" s="14">
        <f t="shared" si="57"/>
        <v>0</v>
      </c>
      <c r="U40" s="14">
        <f>+SUM(U41:U46)</f>
        <v>0</v>
      </c>
      <c r="V40" s="14">
        <f t="shared" ref="V40:W40" si="58">+SUM(V41:V46)</f>
        <v>0</v>
      </c>
      <c r="W40" s="14">
        <f t="shared" si="58"/>
        <v>0</v>
      </c>
    </row>
    <row r="41" spans="2:23" ht="27" hidden="1" thickBot="1">
      <c r="B41" s="186"/>
      <c r="C41" s="193"/>
      <c r="D41" s="1">
        <v>1000</v>
      </c>
      <c r="E41" s="2" t="s">
        <v>2</v>
      </c>
      <c r="F41" s="3">
        <v>0</v>
      </c>
      <c r="G41" s="3">
        <f>+'Formato Especifico FOFISP'!P59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7" hidden="1" thickBot="1">
      <c r="B42" s="186"/>
      <c r="C42" s="193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59">+F42+G42</f>
        <v>0</v>
      </c>
      <c r="I42" s="6">
        <v>0</v>
      </c>
      <c r="J42" s="6">
        <v>0</v>
      </c>
      <c r="K42" s="4">
        <f t="shared" ref="K42:K46" si="60">+I42+J42</f>
        <v>0</v>
      </c>
      <c r="L42" s="6">
        <v>0</v>
      </c>
      <c r="M42" s="6">
        <v>0</v>
      </c>
      <c r="N42" s="4">
        <f t="shared" ref="N42:N46" si="61">+L42+M42</f>
        <v>0</v>
      </c>
      <c r="O42" s="6">
        <v>0</v>
      </c>
      <c r="P42" s="6">
        <v>0</v>
      </c>
      <c r="Q42" s="4">
        <f t="shared" ref="Q42:Q46" si="62">+O42+P42</f>
        <v>0</v>
      </c>
      <c r="R42" s="6">
        <v>0</v>
      </c>
      <c r="S42" s="6">
        <v>0</v>
      </c>
      <c r="T42" s="4">
        <f t="shared" ref="T42:T46" si="63">+R42+S42</f>
        <v>0</v>
      </c>
      <c r="U42" s="3">
        <f t="shared" ref="U42:W46" si="64">+F42-I42-L42-O42-R42</f>
        <v>0</v>
      </c>
      <c r="V42" s="3">
        <f t="shared" si="64"/>
        <v>0</v>
      </c>
      <c r="W42" s="3">
        <f t="shared" si="64"/>
        <v>0</v>
      </c>
    </row>
    <row r="43" spans="2:23" ht="27" hidden="1" thickBot="1">
      <c r="B43" s="186"/>
      <c r="C43" s="193"/>
      <c r="D43" s="1">
        <v>3000</v>
      </c>
      <c r="E43" s="2" t="s">
        <v>15</v>
      </c>
      <c r="F43" s="6">
        <v>0</v>
      </c>
      <c r="G43" s="3">
        <v>0</v>
      </c>
      <c r="H43" s="4">
        <f t="shared" si="59"/>
        <v>0</v>
      </c>
      <c r="I43" s="6">
        <v>0</v>
      </c>
      <c r="J43" s="3">
        <v>0</v>
      </c>
      <c r="K43" s="4">
        <f t="shared" si="60"/>
        <v>0</v>
      </c>
      <c r="L43" s="6">
        <v>0</v>
      </c>
      <c r="M43" s="3">
        <v>0</v>
      </c>
      <c r="N43" s="4">
        <f t="shared" si="61"/>
        <v>0</v>
      </c>
      <c r="O43" s="6">
        <v>0</v>
      </c>
      <c r="P43" s="3">
        <v>0</v>
      </c>
      <c r="Q43" s="4">
        <f t="shared" si="62"/>
        <v>0</v>
      </c>
      <c r="R43" s="6">
        <v>0</v>
      </c>
      <c r="S43" s="3">
        <v>0</v>
      </c>
      <c r="T43" s="4">
        <f t="shared" si="63"/>
        <v>0</v>
      </c>
      <c r="U43" s="3">
        <f t="shared" si="64"/>
        <v>0</v>
      </c>
      <c r="V43" s="3">
        <f t="shared" si="64"/>
        <v>0</v>
      </c>
      <c r="W43" s="3">
        <f t="shared" si="64"/>
        <v>0</v>
      </c>
    </row>
    <row r="44" spans="2:23" ht="27" hidden="1" thickBot="1">
      <c r="B44" s="186"/>
      <c r="C44" s="193"/>
      <c r="D44" s="1">
        <v>4000</v>
      </c>
      <c r="E44" s="2" t="s">
        <v>27</v>
      </c>
      <c r="F44" s="6">
        <v>0</v>
      </c>
      <c r="G44" s="3">
        <v>0</v>
      </c>
      <c r="H44" s="4">
        <f t="shared" si="59"/>
        <v>0</v>
      </c>
      <c r="I44" s="6">
        <v>0</v>
      </c>
      <c r="J44" s="3">
        <v>0</v>
      </c>
      <c r="K44" s="4">
        <f t="shared" si="60"/>
        <v>0</v>
      </c>
      <c r="L44" s="6">
        <v>0</v>
      </c>
      <c r="M44" s="3">
        <v>0</v>
      </c>
      <c r="N44" s="4">
        <f t="shared" si="61"/>
        <v>0</v>
      </c>
      <c r="O44" s="6">
        <v>0</v>
      </c>
      <c r="P44" s="3">
        <v>0</v>
      </c>
      <c r="Q44" s="4">
        <f t="shared" si="62"/>
        <v>0</v>
      </c>
      <c r="R44" s="6">
        <v>0</v>
      </c>
      <c r="S44" s="3">
        <v>0</v>
      </c>
      <c r="T44" s="4">
        <f t="shared" si="63"/>
        <v>0</v>
      </c>
      <c r="U44" s="3">
        <f t="shared" si="64"/>
        <v>0</v>
      </c>
      <c r="V44" s="3">
        <f t="shared" si="64"/>
        <v>0</v>
      </c>
      <c r="W44" s="3">
        <f t="shared" si="64"/>
        <v>0</v>
      </c>
    </row>
    <row r="45" spans="2:23" ht="27" hidden="1" thickBot="1">
      <c r="B45" s="186"/>
      <c r="C45" s="193"/>
      <c r="D45" s="1">
        <v>5000</v>
      </c>
      <c r="E45" s="2" t="s">
        <v>28</v>
      </c>
      <c r="F45" s="6">
        <f>+'Formato Especifico FOFISP'!M61</f>
        <v>0</v>
      </c>
      <c r="G45" s="3">
        <v>0</v>
      </c>
      <c r="H45" s="4">
        <f t="shared" si="59"/>
        <v>0</v>
      </c>
      <c r="I45" s="6">
        <v>0</v>
      </c>
      <c r="J45" s="3">
        <v>0</v>
      </c>
      <c r="K45" s="4">
        <f t="shared" si="60"/>
        <v>0</v>
      </c>
      <c r="L45" s="6">
        <v>0</v>
      </c>
      <c r="M45" s="3">
        <v>0</v>
      </c>
      <c r="N45" s="4">
        <f t="shared" si="61"/>
        <v>0</v>
      </c>
      <c r="O45" s="6">
        <v>0</v>
      </c>
      <c r="P45" s="3">
        <v>0</v>
      </c>
      <c r="Q45" s="4">
        <f t="shared" si="62"/>
        <v>0</v>
      </c>
      <c r="R45" s="6">
        <v>0</v>
      </c>
      <c r="S45" s="3">
        <v>0</v>
      </c>
      <c r="T45" s="4">
        <f t="shared" si="63"/>
        <v>0</v>
      </c>
      <c r="U45" s="3">
        <f t="shared" si="64"/>
        <v>0</v>
      </c>
      <c r="V45" s="3">
        <f t="shared" si="64"/>
        <v>0</v>
      </c>
      <c r="W45" s="3">
        <f t="shared" si="64"/>
        <v>0</v>
      </c>
    </row>
    <row r="46" spans="2:23" ht="27" hidden="1" thickBot="1">
      <c r="B46" s="186"/>
      <c r="C46" s="195"/>
      <c r="D46" s="9">
        <v>6000</v>
      </c>
      <c r="E46" s="10" t="s">
        <v>47</v>
      </c>
      <c r="F46" s="7">
        <v>0</v>
      </c>
      <c r="G46" s="8">
        <v>0</v>
      </c>
      <c r="H46" s="4">
        <f t="shared" si="59"/>
        <v>0</v>
      </c>
      <c r="I46" s="7">
        <v>0</v>
      </c>
      <c r="J46" s="8">
        <v>0</v>
      </c>
      <c r="K46" s="4">
        <f t="shared" si="60"/>
        <v>0</v>
      </c>
      <c r="L46" s="7">
        <v>0</v>
      </c>
      <c r="M46" s="8">
        <v>0</v>
      </c>
      <c r="N46" s="4">
        <f t="shared" si="61"/>
        <v>0</v>
      </c>
      <c r="O46" s="7">
        <v>0</v>
      </c>
      <c r="P46" s="8">
        <v>0</v>
      </c>
      <c r="Q46" s="4">
        <f t="shared" si="62"/>
        <v>0</v>
      </c>
      <c r="R46" s="7">
        <v>0</v>
      </c>
      <c r="S46" s="8">
        <v>0</v>
      </c>
      <c r="T46" s="4">
        <f t="shared" si="63"/>
        <v>0</v>
      </c>
      <c r="U46" s="3">
        <f t="shared" si="64"/>
        <v>0</v>
      </c>
      <c r="V46" s="3">
        <f t="shared" si="64"/>
        <v>0</v>
      </c>
      <c r="W46" s="3">
        <f t="shared" si="64"/>
        <v>0</v>
      </c>
    </row>
    <row r="47" spans="2:23" ht="57.75" hidden="1" customHeight="1">
      <c r="B47" s="186"/>
      <c r="C47" s="193">
        <v>5</v>
      </c>
      <c r="D47" s="194" t="s">
        <v>139</v>
      </c>
      <c r="E47" s="194"/>
      <c r="F47" s="14">
        <f>+SUM(F48:F53)</f>
        <v>0</v>
      </c>
      <c r="G47" s="14">
        <f t="shared" ref="G47" si="65">+SUM(G48:G53)</f>
        <v>0</v>
      </c>
      <c r="H47" s="14">
        <f>+SUM(H48:H53)</f>
        <v>0</v>
      </c>
      <c r="I47" s="14">
        <f>+SUM(I48:I53)</f>
        <v>0</v>
      </c>
      <c r="J47" s="14">
        <f t="shared" ref="J47:K47" si="66">+SUM(J48:J53)</f>
        <v>0</v>
      </c>
      <c r="K47" s="14">
        <f t="shared" si="66"/>
        <v>0</v>
      </c>
      <c r="L47" s="14">
        <f>+SUM(L48:L53)</f>
        <v>0</v>
      </c>
      <c r="M47" s="14">
        <f t="shared" ref="M47:N47" si="67">+SUM(M48:M53)</f>
        <v>0</v>
      </c>
      <c r="N47" s="14">
        <f t="shared" si="67"/>
        <v>0</v>
      </c>
      <c r="O47" s="14">
        <f>+SUM(O48:O53)</f>
        <v>0</v>
      </c>
      <c r="P47" s="14">
        <f t="shared" ref="P47:Q47" si="68">+SUM(P48:P53)</f>
        <v>0</v>
      </c>
      <c r="Q47" s="14">
        <f t="shared" si="68"/>
        <v>0</v>
      </c>
      <c r="R47" s="14">
        <f>+SUM(R48:R53)</f>
        <v>0</v>
      </c>
      <c r="S47" s="14">
        <f t="shared" ref="S47:T47" si="69">+SUM(S48:S53)</f>
        <v>0</v>
      </c>
      <c r="T47" s="14">
        <f t="shared" si="69"/>
        <v>0</v>
      </c>
      <c r="U47" s="14">
        <f>+SUM(U48:U53)</f>
        <v>0</v>
      </c>
      <c r="V47" s="14">
        <f t="shared" ref="V47:W47" si="70">+SUM(V48:V53)</f>
        <v>0</v>
      </c>
      <c r="W47" s="14">
        <f t="shared" si="70"/>
        <v>0</v>
      </c>
    </row>
    <row r="48" spans="2:23" ht="27" hidden="1" thickBot="1">
      <c r="B48" s="186"/>
      <c r="C48" s="193"/>
      <c r="D48" s="1">
        <v>1000</v>
      </c>
      <c r="E48" s="2" t="s">
        <v>2</v>
      </c>
      <c r="F48" s="3">
        <v>0</v>
      </c>
      <c r="G48" s="3">
        <f>+'Formato Especifico FOFISP'!P66</f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f>+'Formato Especifico FOFISP'!W66</f>
        <v>0</v>
      </c>
      <c r="Q48" s="4">
        <f>+O48+P48</f>
        <v>0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7" hidden="1" thickBot="1">
      <c r="B49" s="186"/>
      <c r="C49" s="193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71">+F49+G49</f>
        <v>0</v>
      </c>
      <c r="I49" s="6">
        <v>0</v>
      </c>
      <c r="J49" s="6">
        <v>0</v>
      </c>
      <c r="K49" s="4">
        <f t="shared" ref="K49:K53" si="72">+I49+J49</f>
        <v>0</v>
      </c>
      <c r="L49" s="6">
        <v>0</v>
      </c>
      <c r="M49" s="6">
        <v>0</v>
      </c>
      <c r="N49" s="4">
        <f t="shared" ref="N49:N53" si="73">+L49+M49</f>
        <v>0</v>
      </c>
      <c r="O49" s="6">
        <v>0</v>
      </c>
      <c r="P49" s="6">
        <v>0</v>
      </c>
      <c r="Q49" s="4">
        <f t="shared" ref="Q49:Q53" si="74">+O49+P49</f>
        <v>0</v>
      </c>
      <c r="R49" s="6">
        <v>0</v>
      </c>
      <c r="S49" s="6">
        <v>0</v>
      </c>
      <c r="T49" s="4">
        <f t="shared" ref="T49:T53" si="75">+R49+S49</f>
        <v>0</v>
      </c>
      <c r="U49" s="3">
        <f t="shared" ref="U49:W53" si="76">+F49-I49-L49-O49-R49</f>
        <v>0</v>
      </c>
      <c r="V49" s="3">
        <f t="shared" si="76"/>
        <v>0</v>
      </c>
      <c r="W49" s="3">
        <f t="shared" si="76"/>
        <v>0</v>
      </c>
    </row>
    <row r="50" spans="2:23" ht="27" hidden="1" thickBot="1">
      <c r="B50" s="186"/>
      <c r="C50" s="193"/>
      <c r="D50" s="1">
        <v>3000</v>
      </c>
      <c r="E50" s="2" t="s">
        <v>15</v>
      </c>
      <c r="F50" s="6">
        <v>0</v>
      </c>
      <c r="G50" s="3">
        <v>0</v>
      </c>
      <c r="H50" s="4">
        <f t="shared" si="71"/>
        <v>0</v>
      </c>
      <c r="I50" s="6">
        <v>0</v>
      </c>
      <c r="J50" s="3">
        <v>0</v>
      </c>
      <c r="K50" s="4">
        <f t="shared" si="72"/>
        <v>0</v>
      </c>
      <c r="L50" s="6">
        <v>0</v>
      </c>
      <c r="M50" s="3">
        <v>0</v>
      </c>
      <c r="N50" s="4">
        <f t="shared" si="73"/>
        <v>0</v>
      </c>
      <c r="O50" s="6">
        <v>0</v>
      </c>
      <c r="P50" s="3">
        <v>0</v>
      </c>
      <c r="Q50" s="4">
        <f t="shared" si="74"/>
        <v>0</v>
      </c>
      <c r="R50" s="6">
        <v>0</v>
      </c>
      <c r="S50" s="3">
        <v>0</v>
      </c>
      <c r="T50" s="4">
        <f t="shared" si="75"/>
        <v>0</v>
      </c>
      <c r="U50" s="3">
        <f t="shared" si="76"/>
        <v>0</v>
      </c>
      <c r="V50" s="3">
        <f t="shared" si="76"/>
        <v>0</v>
      </c>
      <c r="W50" s="3">
        <f t="shared" si="76"/>
        <v>0</v>
      </c>
    </row>
    <row r="51" spans="2:23" ht="27" hidden="1" thickBot="1">
      <c r="B51" s="186"/>
      <c r="C51" s="193"/>
      <c r="D51" s="1">
        <v>4000</v>
      </c>
      <c r="E51" s="2" t="s">
        <v>27</v>
      </c>
      <c r="F51" s="6">
        <v>0</v>
      </c>
      <c r="G51" s="3">
        <v>0</v>
      </c>
      <c r="H51" s="4">
        <f t="shared" si="71"/>
        <v>0</v>
      </c>
      <c r="I51" s="6">
        <v>0</v>
      </c>
      <c r="J51" s="3">
        <v>0</v>
      </c>
      <c r="K51" s="4">
        <f t="shared" si="72"/>
        <v>0</v>
      </c>
      <c r="L51" s="6">
        <v>0</v>
      </c>
      <c r="M51" s="3">
        <v>0</v>
      </c>
      <c r="N51" s="4">
        <f t="shared" si="73"/>
        <v>0</v>
      </c>
      <c r="O51" s="6">
        <v>0</v>
      </c>
      <c r="P51" s="3">
        <v>0</v>
      </c>
      <c r="Q51" s="4">
        <f t="shared" si="74"/>
        <v>0</v>
      </c>
      <c r="R51" s="6">
        <v>0</v>
      </c>
      <c r="S51" s="3">
        <v>0</v>
      </c>
      <c r="T51" s="4">
        <f t="shared" si="75"/>
        <v>0</v>
      </c>
      <c r="U51" s="3">
        <f t="shared" si="76"/>
        <v>0</v>
      </c>
      <c r="V51" s="3">
        <f t="shared" si="76"/>
        <v>0</v>
      </c>
      <c r="W51" s="3">
        <f t="shared" si="76"/>
        <v>0</v>
      </c>
    </row>
    <row r="52" spans="2:23" ht="27" hidden="1" thickBot="1">
      <c r="B52" s="186"/>
      <c r="C52" s="193"/>
      <c r="D52" s="1">
        <v>5000</v>
      </c>
      <c r="E52" s="2" t="s">
        <v>28</v>
      </c>
      <c r="F52" s="6">
        <v>0</v>
      </c>
      <c r="G52" s="3">
        <v>0</v>
      </c>
      <c r="H52" s="4">
        <f t="shared" si="71"/>
        <v>0</v>
      </c>
      <c r="I52" s="6">
        <v>0</v>
      </c>
      <c r="J52" s="3">
        <v>0</v>
      </c>
      <c r="K52" s="4">
        <f t="shared" si="72"/>
        <v>0</v>
      </c>
      <c r="L52" s="6">
        <v>0</v>
      </c>
      <c r="M52" s="3">
        <v>0</v>
      </c>
      <c r="N52" s="4">
        <f t="shared" si="73"/>
        <v>0</v>
      </c>
      <c r="O52" s="6">
        <v>0</v>
      </c>
      <c r="P52" s="3">
        <v>0</v>
      </c>
      <c r="Q52" s="4">
        <f t="shared" si="74"/>
        <v>0</v>
      </c>
      <c r="R52" s="6">
        <v>0</v>
      </c>
      <c r="S52" s="3">
        <v>0</v>
      </c>
      <c r="T52" s="4">
        <f t="shared" si="75"/>
        <v>0</v>
      </c>
      <c r="U52" s="3">
        <f t="shared" si="76"/>
        <v>0</v>
      </c>
      <c r="V52" s="3">
        <f t="shared" si="76"/>
        <v>0</v>
      </c>
      <c r="W52" s="3">
        <f t="shared" si="76"/>
        <v>0</v>
      </c>
    </row>
    <row r="53" spans="2:23" ht="27" hidden="1" thickBot="1">
      <c r="B53" s="186"/>
      <c r="C53" s="195"/>
      <c r="D53" s="9">
        <v>6000</v>
      </c>
      <c r="E53" s="10" t="s">
        <v>47</v>
      </c>
      <c r="F53" s="7">
        <v>0</v>
      </c>
      <c r="G53" s="8">
        <v>0</v>
      </c>
      <c r="H53" s="4">
        <f t="shared" si="71"/>
        <v>0</v>
      </c>
      <c r="I53" s="7">
        <v>0</v>
      </c>
      <c r="J53" s="8">
        <v>0</v>
      </c>
      <c r="K53" s="4">
        <f t="shared" si="72"/>
        <v>0</v>
      </c>
      <c r="L53" s="7">
        <v>0</v>
      </c>
      <c r="M53" s="8">
        <v>0</v>
      </c>
      <c r="N53" s="4">
        <f t="shared" si="73"/>
        <v>0</v>
      </c>
      <c r="O53" s="7">
        <v>0</v>
      </c>
      <c r="P53" s="8">
        <v>0</v>
      </c>
      <c r="Q53" s="4">
        <f t="shared" si="74"/>
        <v>0</v>
      </c>
      <c r="R53" s="7">
        <v>0</v>
      </c>
      <c r="S53" s="8">
        <v>0</v>
      </c>
      <c r="T53" s="4">
        <f t="shared" si="75"/>
        <v>0</v>
      </c>
      <c r="U53" s="3">
        <f t="shared" si="76"/>
        <v>0</v>
      </c>
      <c r="V53" s="3">
        <f t="shared" si="76"/>
        <v>0</v>
      </c>
      <c r="W53" s="3">
        <f t="shared" si="76"/>
        <v>0</v>
      </c>
    </row>
    <row r="54" spans="2:23" ht="56.25" hidden="1" customHeight="1">
      <c r="B54" s="186"/>
      <c r="C54" s="193">
        <v>5</v>
      </c>
      <c r="D54" s="194" t="s">
        <v>140</v>
      </c>
      <c r="E54" s="194"/>
      <c r="F54" s="14">
        <f>+SUM(F55:F60)</f>
        <v>0</v>
      </c>
      <c r="G54" s="14">
        <f t="shared" ref="G54" si="77">+SUM(G55:G60)</f>
        <v>0</v>
      </c>
      <c r="H54" s="14">
        <f>+SUM(H55:H60)</f>
        <v>0</v>
      </c>
      <c r="I54" s="14">
        <f>+SUM(I55:I60)</f>
        <v>0</v>
      </c>
      <c r="J54" s="14">
        <f t="shared" ref="J54:K54" si="78">+SUM(J55:J60)</f>
        <v>0</v>
      </c>
      <c r="K54" s="14">
        <f t="shared" si="78"/>
        <v>0</v>
      </c>
      <c r="L54" s="14">
        <f>+SUM(L55:L60)</f>
        <v>0</v>
      </c>
      <c r="M54" s="14">
        <f t="shared" ref="M54:N54" si="79">+SUM(M55:M60)</f>
        <v>0</v>
      </c>
      <c r="N54" s="14">
        <f t="shared" si="79"/>
        <v>0</v>
      </c>
      <c r="O54" s="14">
        <f>+SUM(O55:O60)</f>
        <v>0</v>
      </c>
      <c r="P54" s="14">
        <f t="shared" ref="P54:Q54" si="80">+SUM(P55:P60)</f>
        <v>0</v>
      </c>
      <c r="Q54" s="14">
        <f t="shared" si="80"/>
        <v>0</v>
      </c>
      <c r="R54" s="14">
        <f>+SUM(R55:R60)</f>
        <v>0</v>
      </c>
      <c r="S54" s="14">
        <f t="shared" ref="S54:T54" si="81">+SUM(S55:S60)</f>
        <v>0</v>
      </c>
      <c r="T54" s="14">
        <f t="shared" si="81"/>
        <v>0</v>
      </c>
      <c r="U54" s="14">
        <f>+SUM(U55:U60)</f>
        <v>0</v>
      </c>
      <c r="V54" s="14">
        <f t="shared" ref="V54:W54" si="82">+SUM(V55:V60)</f>
        <v>0</v>
      </c>
      <c r="W54" s="14">
        <f t="shared" si="82"/>
        <v>0</v>
      </c>
    </row>
    <row r="55" spans="2:23" ht="27" hidden="1" thickBot="1">
      <c r="B55" s="186"/>
      <c r="C55" s="193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7" hidden="1" thickBot="1">
      <c r="B56" s="186"/>
      <c r="C56" s="193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83">+F56+G56</f>
        <v>0</v>
      </c>
      <c r="I56" s="6">
        <v>0</v>
      </c>
      <c r="J56" s="6">
        <v>0</v>
      </c>
      <c r="K56" s="4">
        <f t="shared" ref="K56:K60" si="84">+I56+J56</f>
        <v>0</v>
      </c>
      <c r="L56" s="6">
        <v>0</v>
      </c>
      <c r="M56" s="6">
        <v>0</v>
      </c>
      <c r="N56" s="4">
        <f t="shared" ref="N56:N60" si="85">+L56+M56</f>
        <v>0</v>
      </c>
      <c r="O56" s="6">
        <v>0</v>
      </c>
      <c r="P56" s="6">
        <v>0</v>
      </c>
      <c r="Q56" s="4">
        <f t="shared" ref="Q56:Q60" si="86">+O56+P56</f>
        <v>0</v>
      </c>
      <c r="R56" s="6">
        <v>0</v>
      </c>
      <c r="S56" s="6">
        <v>0</v>
      </c>
      <c r="T56" s="4">
        <v>0</v>
      </c>
      <c r="U56" s="3">
        <f t="shared" ref="U56:W60" si="87">+F56-I56-L56-O56-R56</f>
        <v>0</v>
      </c>
      <c r="V56" s="3">
        <f t="shared" si="87"/>
        <v>0</v>
      </c>
      <c r="W56" s="3">
        <f t="shared" si="87"/>
        <v>0</v>
      </c>
    </row>
    <row r="57" spans="2:23" ht="27" hidden="1" thickBot="1">
      <c r="B57" s="186"/>
      <c r="C57" s="193"/>
      <c r="D57" s="1">
        <v>3000</v>
      </c>
      <c r="E57" s="2" t="s">
        <v>15</v>
      </c>
      <c r="F57" s="6">
        <v>0</v>
      </c>
      <c r="G57" s="3">
        <v>0</v>
      </c>
      <c r="H57" s="4">
        <f t="shared" si="83"/>
        <v>0</v>
      </c>
      <c r="I57" s="6">
        <v>0</v>
      </c>
      <c r="J57" s="3">
        <v>0</v>
      </c>
      <c r="K57" s="4">
        <f t="shared" si="84"/>
        <v>0</v>
      </c>
      <c r="L57" s="6">
        <v>0</v>
      </c>
      <c r="M57" s="3">
        <v>0</v>
      </c>
      <c r="N57" s="4">
        <f t="shared" si="85"/>
        <v>0</v>
      </c>
      <c r="O57" s="6">
        <v>0</v>
      </c>
      <c r="P57" s="3">
        <v>0</v>
      </c>
      <c r="Q57" s="4">
        <f t="shared" si="86"/>
        <v>0</v>
      </c>
      <c r="R57" s="6">
        <v>0</v>
      </c>
      <c r="S57" s="3">
        <v>0</v>
      </c>
      <c r="T57" s="4">
        <v>0</v>
      </c>
      <c r="U57" s="3">
        <f t="shared" si="87"/>
        <v>0</v>
      </c>
      <c r="V57" s="3">
        <f t="shared" si="87"/>
        <v>0</v>
      </c>
      <c r="W57" s="3">
        <f t="shared" si="87"/>
        <v>0</v>
      </c>
    </row>
    <row r="58" spans="2:23" ht="27" hidden="1" thickBot="1">
      <c r="B58" s="186"/>
      <c r="C58" s="193"/>
      <c r="D58" s="1">
        <v>4000</v>
      </c>
      <c r="E58" s="2" t="s">
        <v>27</v>
      </c>
      <c r="F58" s="6">
        <v>0</v>
      </c>
      <c r="G58" s="3">
        <v>0</v>
      </c>
      <c r="H58" s="4">
        <f t="shared" si="83"/>
        <v>0</v>
      </c>
      <c r="I58" s="6">
        <v>0</v>
      </c>
      <c r="J58" s="3">
        <v>0</v>
      </c>
      <c r="K58" s="4">
        <f t="shared" si="84"/>
        <v>0</v>
      </c>
      <c r="L58" s="6">
        <v>0</v>
      </c>
      <c r="M58" s="3">
        <v>0</v>
      </c>
      <c r="N58" s="4">
        <f t="shared" si="85"/>
        <v>0</v>
      </c>
      <c r="O58" s="6">
        <v>0</v>
      </c>
      <c r="P58" s="3">
        <v>0</v>
      </c>
      <c r="Q58" s="4">
        <f t="shared" si="86"/>
        <v>0</v>
      </c>
      <c r="R58" s="6">
        <v>0</v>
      </c>
      <c r="S58" s="3">
        <v>0</v>
      </c>
      <c r="T58" s="4">
        <v>0</v>
      </c>
      <c r="U58" s="3">
        <f t="shared" si="87"/>
        <v>0</v>
      </c>
      <c r="V58" s="3">
        <f t="shared" si="87"/>
        <v>0</v>
      </c>
      <c r="W58" s="3">
        <f t="shared" si="87"/>
        <v>0</v>
      </c>
    </row>
    <row r="59" spans="2:23" ht="27" hidden="1" thickBot="1">
      <c r="B59" s="186"/>
      <c r="C59" s="193"/>
      <c r="D59" s="1">
        <v>5000</v>
      </c>
      <c r="E59" s="2" t="s">
        <v>28</v>
      </c>
      <c r="F59" s="6">
        <f>+'Formato Especifico FOFISP'!M71</f>
        <v>0</v>
      </c>
      <c r="G59" s="6">
        <f>+'Formato Especifico FOFISP'!P71</f>
        <v>0</v>
      </c>
      <c r="H59" s="4">
        <f t="shared" si="83"/>
        <v>0</v>
      </c>
      <c r="I59" s="6">
        <v>0</v>
      </c>
      <c r="J59" s="3">
        <v>0</v>
      </c>
      <c r="K59" s="4">
        <f t="shared" si="84"/>
        <v>0</v>
      </c>
      <c r="L59" s="6">
        <v>0</v>
      </c>
      <c r="M59" s="3">
        <v>0</v>
      </c>
      <c r="N59" s="4">
        <f t="shared" si="85"/>
        <v>0</v>
      </c>
      <c r="O59" s="6">
        <v>0</v>
      </c>
      <c r="P59" s="3">
        <v>0</v>
      </c>
      <c r="Q59" s="4">
        <f t="shared" si="86"/>
        <v>0</v>
      </c>
      <c r="R59" s="6">
        <v>0</v>
      </c>
      <c r="S59" s="3">
        <v>0</v>
      </c>
      <c r="T59" s="4">
        <v>0</v>
      </c>
      <c r="U59" s="3">
        <f t="shared" si="87"/>
        <v>0</v>
      </c>
      <c r="V59" s="3">
        <f t="shared" si="87"/>
        <v>0</v>
      </c>
      <c r="W59" s="3">
        <f t="shared" si="87"/>
        <v>0</v>
      </c>
    </row>
    <row r="60" spans="2:23" ht="27" hidden="1" thickBot="1">
      <c r="B60" s="186"/>
      <c r="C60" s="195"/>
      <c r="D60" s="9">
        <v>6000</v>
      </c>
      <c r="E60" s="10" t="s">
        <v>47</v>
      </c>
      <c r="F60" s="7">
        <v>0</v>
      </c>
      <c r="G60" s="8">
        <v>0</v>
      </c>
      <c r="H60" s="4">
        <f t="shared" si="83"/>
        <v>0</v>
      </c>
      <c r="I60" s="7">
        <v>0</v>
      </c>
      <c r="J60" s="8">
        <v>0</v>
      </c>
      <c r="K60" s="4">
        <f t="shared" si="84"/>
        <v>0</v>
      </c>
      <c r="L60" s="7">
        <v>0</v>
      </c>
      <c r="M60" s="8">
        <v>0</v>
      </c>
      <c r="N60" s="4">
        <f t="shared" si="85"/>
        <v>0</v>
      </c>
      <c r="O60" s="7">
        <v>0</v>
      </c>
      <c r="P60" s="8">
        <v>0</v>
      </c>
      <c r="Q60" s="4">
        <f t="shared" si="86"/>
        <v>0</v>
      </c>
      <c r="R60" s="7">
        <v>0</v>
      </c>
      <c r="S60" s="8">
        <v>0</v>
      </c>
      <c r="T60" s="4">
        <v>0</v>
      </c>
      <c r="U60" s="3">
        <f t="shared" si="87"/>
        <v>0</v>
      </c>
      <c r="V60" s="3">
        <f t="shared" si="87"/>
        <v>0</v>
      </c>
      <c r="W60" s="3">
        <f t="shared" si="87"/>
        <v>0</v>
      </c>
    </row>
    <row r="61" spans="2:23" ht="56.25" hidden="1" customHeight="1">
      <c r="B61" s="186"/>
      <c r="C61" s="193">
        <v>6</v>
      </c>
      <c r="D61" s="194" t="s">
        <v>141</v>
      </c>
      <c r="E61" s="194"/>
      <c r="F61" s="14">
        <f>+SUM(F62:F67)</f>
        <v>0</v>
      </c>
      <c r="G61" s="14">
        <f t="shared" ref="G61:W61" si="88">+SUM(G62:G67)</f>
        <v>0</v>
      </c>
      <c r="H61" s="14">
        <f t="shared" si="88"/>
        <v>0</v>
      </c>
      <c r="I61" s="14">
        <f t="shared" si="88"/>
        <v>0</v>
      </c>
      <c r="J61" s="14">
        <f t="shared" si="88"/>
        <v>0</v>
      </c>
      <c r="K61" s="14">
        <f t="shared" si="88"/>
        <v>0</v>
      </c>
      <c r="L61" s="14">
        <f t="shared" si="88"/>
        <v>0</v>
      </c>
      <c r="M61" s="14">
        <f t="shared" si="88"/>
        <v>0</v>
      </c>
      <c r="N61" s="14">
        <f t="shared" si="88"/>
        <v>0</v>
      </c>
      <c r="O61" s="14">
        <f t="shared" si="88"/>
        <v>0</v>
      </c>
      <c r="P61" s="14">
        <f t="shared" si="88"/>
        <v>0</v>
      </c>
      <c r="Q61" s="14">
        <f t="shared" si="88"/>
        <v>0</v>
      </c>
      <c r="R61" s="14">
        <f t="shared" si="88"/>
        <v>0</v>
      </c>
      <c r="S61" s="14">
        <f t="shared" si="88"/>
        <v>0</v>
      </c>
      <c r="T61" s="14">
        <f t="shared" si="88"/>
        <v>0</v>
      </c>
      <c r="U61" s="14">
        <f t="shared" si="88"/>
        <v>0</v>
      </c>
      <c r="V61" s="14">
        <f t="shared" si="88"/>
        <v>0</v>
      </c>
      <c r="W61" s="14">
        <f t="shared" si="88"/>
        <v>0</v>
      </c>
    </row>
    <row r="62" spans="2:23" ht="27" hidden="1" thickBot="1">
      <c r="B62" s="186"/>
      <c r="C62" s="193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:T67" si="89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7" hidden="1" thickBot="1">
      <c r="B63" s="186"/>
      <c r="C63" s="193"/>
      <c r="D63" s="1">
        <v>2000</v>
      </c>
      <c r="E63" s="2" t="s">
        <v>7</v>
      </c>
      <c r="F63" s="6">
        <f>+'Formato Especifico FOFISP'!M81</f>
        <v>0</v>
      </c>
      <c r="G63" s="6">
        <f>+'Formato Especifico FOFISP'!P81</f>
        <v>0</v>
      </c>
      <c r="H63" s="4">
        <f t="shared" ref="H63:H67" si="90">+F63+G63</f>
        <v>0</v>
      </c>
      <c r="I63" s="6">
        <v>0</v>
      </c>
      <c r="J63" s="6">
        <v>0</v>
      </c>
      <c r="K63" s="4">
        <f t="shared" ref="K63:K67" si="91">+I63+J63</f>
        <v>0</v>
      </c>
      <c r="L63" s="6">
        <v>0</v>
      </c>
      <c r="M63" s="6">
        <v>0</v>
      </c>
      <c r="N63" s="4">
        <f t="shared" ref="N63:N67" si="92">+L63+M63</f>
        <v>0</v>
      </c>
      <c r="O63" s="6">
        <v>0</v>
      </c>
      <c r="P63" s="6">
        <v>0</v>
      </c>
      <c r="Q63" s="4">
        <f t="shared" ref="Q63:Q67" si="93">+O63+P63</f>
        <v>0</v>
      </c>
      <c r="R63" s="6">
        <v>0</v>
      </c>
      <c r="S63" s="6">
        <v>0</v>
      </c>
      <c r="T63" s="4">
        <f t="shared" si="89"/>
        <v>0</v>
      </c>
      <c r="U63" s="3">
        <f t="shared" ref="U63:W67" si="94">+F63-I63-L63-O63-R63</f>
        <v>0</v>
      </c>
      <c r="V63" s="3">
        <f t="shared" si="94"/>
        <v>0</v>
      </c>
      <c r="W63" s="3">
        <f t="shared" si="94"/>
        <v>0</v>
      </c>
    </row>
    <row r="64" spans="2:23" ht="27" hidden="1" thickBot="1">
      <c r="B64" s="186"/>
      <c r="C64" s="193"/>
      <c r="D64" s="1">
        <v>3000</v>
      </c>
      <c r="E64" s="2" t="s">
        <v>15</v>
      </c>
      <c r="F64" s="6">
        <f>+'Formato Especifico FOFISP'!M87</f>
        <v>0</v>
      </c>
      <c r="G64" s="6">
        <f>+'Formato Especifico FOFISP'!P87</f>
        <v>0</v>
      </c>
      <c r="H64" s="4">
        <f t="shared" si="90"/>
        <v>0</v>
      </c>
      <c r="I64" s="6">
        <v>0</v>
      </c>
      <c r="J64" s="3">
        <v>0</v>
      </c>
      <c r="K64" s="4">
        <f t="shared" si="91"/>
        <v>0</v>
      </c>
      <c r="L64" s="6">
        <v>0</v>
      </c>
      <c r="M64" s="3">
        <v>0</v>
      </c>
      <c r="N64" s="4">
        <f t="shared" si="92"/>
        <v>0</v>
      </c>
      <c r="O64" s="6">
        <v>0</v>
      </c>
      <c r="P64" s="3">
        <v>0</v>
      </c>
      <c r="Q64" s="4">
        <f t="shared" si="93"/>
        <v>0</v>
      </c>
      <c r="R64" s="6">
        <v>0</v>
      </c>
      <c r="S64" s="3">
        <v>0</v>
      </c>
      <c r="T64" s="4">
        <f t="shared" si="89"/>
        <v>0</v>
      </c>
      <c r="U64" s="3">
        <f t="shared" si="94"/>
        <v>0</v>
      </c>
      <c r="V64" s="3">
        <f t="shared" si="94"/>
        <v>0</v>
      </c>
      <c r="W64" s="3">
        <f t="shared" si="94"/>
        <v>0</v>
      </c>
    </row>
    <row r="65" spans="2:23" ht="27" hidden="1" thickBot="1">
      <c r="B65" s="186"/>
      <c r="C65" s="193"/>
      <c r="D65" s="1">
        <v>4000</v>
      </c>
      <c r="E65" s="2" t="s">
        <v>27</v>
      </c>
      <c r="F65" s="6">
        <v>0</v>
      </c>
      <c r="G65" s="3">
        <v>0</v>
      </c>
      <c r="H65" s="4">
        <f t="shared" si="90"/>
        <v>0</v>
      </c>
      <c r="I65" s="6">
        <v>0</v>
      </c>
      <c r="J65" s="3">
        <v>0</v>
      </c>
      <c r="K65" s="4">
        <f t="shared" si="91"/>
        <v>0</v>
      </c>
      <c r="L65" s="6">
        <v>0</v>
      </c>
      <c r="M65" s="3">
        <v>0</v>
      </c>
      <c r="N65" s="4">
        <f t="shared" si="92"/>
        <v>0</v>
      </c>
      <c r="O65" s="6">
        <v>0</v>
      </c>
      <c r="P65" s="3">
        <v>0</v>
      </c>
      <c r="Q65" s="4">
        <f t="shared" si="93"/>
        <v>0</v>
      </c>
      <c r="R65" s="6">
        <v>0</v>
      </c>
      <c r="S65" s="3">
        <v>0</v>
      </c>
      <c r="T65" s="4">
        <f t="shared" si="89"/>
        <v>0</v>
      </c>
      <c r="U65" s="3">
        <f t="shared" si="94"/>
        <v>0</v>
      </c>
      <c r="V65" s="3">
        <f t="shared" si="94"/>
        <v>0</v>
      </c>
      <c r="W65" s="3">
        <f t="shared" si="94"/>
        <v>0</v>
      </c>
    </row>
    <row r="66" spans="2:23" ht="27" hidden="1" thickBot="1">
      <c r="B66" s="186"/>
      <c r="C66" s="193"/>
      <c r="D66" s="1">
        <v>5000</v>
      </c>
      <c r="E66" s="2" t="s">
        <v>28</v>
      </c>
      <c r="F66" s="6">
        <v>0</v>
      </c>
      <c r="G66" s="6">
        <v>0</v>
      </c>
      <c r="H66" s="4">
        <f t="shared" si="90"/>
        <v>0</v>
      </c>
      <c r="I66" s="6">
        <v>0</v>
      </c>
      <c r="J66" s="3">
        <v>0</v>
      </c>
      <c r="K66" s="4">
        <f t="shared" si="91"/>
        <v>0</v>
      </c>
      <c r="L66" s="6">
        <v>0</v>
      </c>
      <c r="M66" s="3">
        <v>0</v>
      </c>
      <c r="N66" s="4">
        <f t="shared" si="92"/>
        <v>0</v>
      </c>
      <c r="O66" s="6">
        <v>0</v>
      </c>
      <c r="P66" s="3">
        <v>0</v>
      </c>
      <c r="Q66" s="4">
        <f t="shared" si="93"/>
        <v>0</v>
      </c>
      <c r="R66" s="6">
        <v>0</v>
      </c>
      <c r="S66" s="3">
        <v>0</v>
      </c>
      <c r="T66" s="4">
        <f t="shared" si="89"/>
        <v>0</v>
      </c>
      <c r="U66" s="3">
        <f t="shared" si="94"/>
        <v>0</v>
      </c>
      <c r="V66" s="3">
        <f t="shared" si="94"/>
        <v>0</v>
      </c>
      <c r="W66" s="3">
        <f t="shared" si="94"/>
        <v>0</v>
      </c>
    </row>
    <row r="67" spans="2:23" ht="27" hidden="1" thickBot="1">
      <c r="B67" s="186"/>
      <c r="C67" s="195"/>
      <c r="D67" s="9">
        <v>6000</v>
      </c>
      <c r="E67" s="10" t="s">
        <v>47</v>
      </c>
      <c r="F67" s="7">
        <v>0</v>
      </c>
      <c r="G67" s="8">
        <v>0</v>
      </c>
      <c r="H67" s="4">
        <f t="shared" si="90"/>
        <v>0</v>
      </c>
      <c r="I67" s="7">
        <v>0</v>
      </c>
      <c r="J67" s="8">
        <v>0</v>
      </c>
      <c r="K67" s="4">
        <f t="shared" si="91"/>
        <v>0</v>
      </c>
      <c r="L67" s="7">
        <v>0</v>
      </c>
      <c r="M67" s="8">
        <v>0</v>
      </c>
      <c r="N67" s="4">
        <f t="shared" si="92"/>
        <v>0</v>
      </c>
      <c r="O67" s="7">
        <v>0</v>
      </c>
      <c r="P67" s="8">
        <v>0</v>
      </c>
      <c r="Q67" s="4">
        <f t="shared" si="93"/>
        <v>0</v>
      </c>
      <c r="R67" s="7">
        <v>0</v>
      </c>
      <c r="S67" s="8">
        <v>0</v>
      </c>
      <c r="T67" s="4">
        <f t="shared" si="89"/>
        <v>0</v>
      </c>
      <c r="U67" s="3">
        <f t="shared" si="94"/>
        <v>0</v>
      </c>
      <c r="V67" s="3">
        <f t="shared" si="94"/>
        <v>0</v>
      </c>
      <c r="W67" s="3">
        <f t="shared" si="94"/>
        <v>0</v>
      </c>
    </row>
    <row r="68" spans="2:23" ht="62.25" hidden="1" customHeight="1">
      <c r="B68" s="189">
        <v>5</v>
      </c>
      <c r="C68" s="192" t="s">
        <v>142</v>
      </c>
      <c r="D68" s="192"/>
      <c r="E68" s="192"/>
      <c r="F68" s="13">
        <f>+F69</f>
        <v>0</v>
      </c>
      <c r="G68" s="13">
        <f t="shared" ref="G68:W68" si="95">+G69</f>
        <v>0</v>
      </c>
      <c r="H68" s="13">
        <f t="shared" si="95"/>
        <v>0</v>
      </c>
      <c r="I68" s="13">
        <f t="shared" si="95"/>
        <v>0</v>
      </c>
      <c r="J68" s="13">
        <f t="shared" si="95"/>
        <v>0</v>
      </c>
      <c r="K68" s="13">
        <f t="shared" si="95"/>
        <v>0</v>
      </c>
      <c r="L68" s="13">
        <f t="shared" si="95"/>
        <v>0</v>
      </c>
      <c r="M68" s="13">
        <f t="shared" si="95"/>
        <v>0</v>
      </c>
      <c r="N68" s="13">
        <f t="shared" si="95"/>
        <v>0</v>
      </c>
      <c r="O68" s="13">
        <f t="shared" si="95"/>
        <v>0</v>
      </c>
      <c r="P68" s="13">
        <f t="shared" si="95"/>
        <v>0</v>
      </c>
      <c r="Q68" s="13">
        <f t="shared" si="95"/>
        <v>0</v>
      </c>
      <c r="R68" s="13">
        <f t="shared" si="95"/>
        <v>0</v>
      </c>
      <c r="S68" s="13">
        <f t="shared" si="95"/>
        <v>0</v>
      </c>
      <c r="T68" s="13">
        <f t="shared" si="95"/>
        <v>0</v>
      </c>
      <c r="U68" s="13">
        <f t="shared" si="95"/>
        <v>0</v>
      </c>
      <c r="V68" s="13">
        <f t="shared" si="95"/>
        <v>0</v>
      </c>
      <c r="W68" s="13">
        <f t="shared" si="95"/>
        <v>0</v>
      </c>
    </row>
    <row r="69" spans="2:23" ht="80.25" hidden="1" customHeight="1">
      <c r="B69" s="190"/>
      <c r="C69" s="193">
        <v>9</v>
      </c>
      <c r="D69" s="194" t="s">
        <v>143</v>
      </c>
      <c r="E69" s="194"/>
      <c r="F69" s="14">
        <f>+SUM(F70:F75)</f>
        <v>0</v>
      </c>
      <c r="G69" s="14">
        <f t="shared" ref="G69" si="96">+SUM(G70:G75)</f>
        <v>0</v>
      </c>
      <c r="H69" s="14">
        <f>+SUM(H70:H75)</f>
        <v>0</v>
      </c>
      <c r="I69" s="14">
        <f>+SUM(I70:I75)</f>
        <v>0</v>
      </c>
      <c r="J69" s="14">
        <f t="shared" ref="J69:K69" si="97">+SUM(J70:J75)</f>
        <v>0</v>
      </c>
      <c r="K69" s="14">
        <f t="shared" si="97"/>
        <v>0</v>
      </c>
      <c r="L69" s="14">
        <f>+SUM(L70:L75)</f>
        <v>0</v>
      </c>
      <c r="M69" s="14">
        <f t="shared" ref="M69:N69" si="98">+SUM(M70:M75)</f>
        <v>0</v>
      </c>
      <c r="N69" s="14">
        <f t="shared" si="98"/>
        <v>0</v>
      </c>
      <c r="O69" s="14">
        <f>+SUM(O70:O75)</f>
        <v>0</v>
      </c>
      <c r="P69" s="14">
        <f t="shared" ref="P69:Q69" si="99">+SUM(P70:P75)</f>
        <v>0</v>
      </c>
      <c r="Q69" s="14">
        <f t="shared" si="99"/>
        <v>0</v>
      </c>
      <c r="R69" s="14">
        <f>+SUM(R70:R75)</f>
        <v>0</v>
      </c>
      <c r="S69" s="14">
        <f t="shared" ref="S69:W69" si="100">+SUM(S70:S75)</f>
        <v>0</v>
      </c>
      <c r="T69" s="14">
        <f t="shared" si="100"/>
        <v>0</v>
      </c>
      <c r="U69" s="14">
        <f t="shared" si="100"/>
        <v>0</v>
      </c>
      <c r="V69" s="14">
        <f t="shared" si="100"/>
        <v>0</v>
      </c>
      <c r="W69" s="14">
        <f t="shared" si="100"/>
        <v>0</v>
      </c>
    </row>
    <row r="70" spans="2:23" ht="27" hidden="1" thickBot="1">
      <c r="B70" s="190"/>
      <c r="C70" s="193"/>
      <c r="D70" s="1">
        <v>1000</v>
      </c>
      <c r="E70" s="2" t="s">
        <v>2</v>
      </c>
      <c r="F70" s="3">
        <v>0</v>
      </c>
      <c r="G70" s="3">
        <f>+'Formato Especifico FOFISP'!P94</f>
        <v>0</v>
      </c>
      <c r="H70" s="4">
        <f>+F70+G70</f>
        <v>0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v>0</v>
      </c>
      <c r="N70" s="4">
        <f>+L70+M70</f>
        <v>0</v>
      </c>
      <c r="O70" s="3">
        <v>0</v>
      </c>
      <c r="P70" s="3">
        <f>+'Formato Especifico FOFISP'!W94</f>
        <v>0</v>
      </c>
      <c r="Q70" s="4">
        <f>+O70+P70</f>
        <v>0</v>
      </c>
      <c r="R70" s="3">
        <v>0</v>
      </c>
      <c r="S70" s="3">
        <v>0</v>
      </c>
      <c r="T70" s="4">
        <f t="shared" ref="T70:T75" si="101">+R70+S70</f>
        <v>0</v>
      </c>
      <c r="U70" s="3">
        <f>+F70-I70-L70-O70-R70</f>
        <v>0</v>
      </c>
      <c r="V70" s="3">
        <f>+G70-J70-M70-P70-S70</f>
        <v>0</v>
      </c>
      <c r="W70" s="3">
        <f>+H70-K70-N70-Q70-T70</f>
        <v>0</v>
      </c>
    </row>
    <row r="71" spans="2:23" ht="27" hidden="1" thickBot="1">
      <c r="B71" s="190"/>
      <c r="C71" s="193"/>
      <c r="D71" s="1">
        <v>2000</v>
      </c>
      <c r="E71" s="2" t="s">
        <v>7</v>
      </c>
      <c r="F71" s="6">
        <v>0</v>
      </c>
      <c r="G71" s="3">
        <f>+'Formato Especifico FOFISP'!P98</f>
        <v>0</v>
      </c>
      <c r="H71" s="4">
        <f t="shared" ref="H71:H75" si="102">+F71+G71</f>
        <v>0</v>
      </c>
      <c r="I71" s="6">
        <v>0</v>
      </c>
      <c r="J71" s="6">
        <v>0</v>
      </c>
      <c r="K71" s="4">
        <f t="shared" ref="K71:K75" si="103">+I71+J71</f>
        <v>0</v>
      </c>
      <c r="L71" s="6">
        <v>0</v>
      </c>
      <c r="M71" s="6">
        <v>0</v>
      </c>
      <c r="N71" s="4">
        <f t="shared" ref="N71:N75" si="104">+L71+M71</f>
        <v>0</v>
      </c>
      <c r="O71" s="6">
        <v>0</v>
      </c>
      <c r="P71" s="6">
        <f>+'Formato Especifico FOFISP'!W98</f>
        <v>0</v>
      </c>
      <c r="Q71" s="4">
        <f t="shared" ref="Q71:Q75" si="105">+O71+P71</f>
        <v>0</v>
      </c>
      <c r="R71" s="6">
        <v>0</v>
      </c>
      <c r="S71" s="6">
        <v>0</v>
      </c>
      <c r="T71" s="4">
        <f t="shared" si="101"/>
        <v>0</v>
      </c>
      <c r="U71" s="3">
        <f t="shared" ref="U71:W75" si="106">+F71-I71-L71-O71-R71</f>
        <v>0</v>
      </c>
      <c r="V71" s="3">
        <f t="shared" si="106"/>
        <v>0</v>
      </c>
      <c r="W71" s="3">
        <f t="shared" si="106"/>
        <v>0</v>
      </c>
    </row>
    <row r="72" spans="2:23" ht="27" hidden="1" thickBot="1">
      <c r="B72" s="190"/>
      <c r="C72" s="193"/>
      <c r="D72" s="1">
        <v>3000</v>
      </c>
      <c r="E72" s="2" t="s">
        <v>15</v>
      </c>
      <c r="F72" s="6">
        <v>0</v>
      </c>
      <c r="G72" s="3">
        <f>+'Formato Especifico FOFISP'!P110</f>
        <v>0</v>
      </c>
      <c r="H72" s="4">
        <f t="shared" si="102"/>
        <v>0</v>
      </c>
      <c r="I72" s="6">
        <v>0</v>
      </c>
      <c r="J72" s="3">
        <v>0</v>
      </c>
      <c r="K72" s="4">
        <f t="shared" si="103"/>
        <v>0</v>
      </c>
      <c r="L72" s="6">
        <v>0</v>
      </c>
      <c r="M72" s="3">
        <v>0</v>
      </c>
      <c r="N72" s="4">
        <f t="shared" si="104"/>
        <v>0</v>
      </c>
      <c r="O72" s="6">
        <v>0</v>
      </c>
      <c r="P72" s="3">
        <f>+'Formato Especifico FOFISP'!W110</f>
        <v>0</v>
      </c>
      <c r="Q72" s="4">
        <f t="shared" si="105"/>
        <v>0</v>
      </c>
      <c r="R72" s="6">
        <v>0</v>
      </c>
      <c r="S72" s="3">
        <v>0</v>
      </c>
      <c r="T72" s="4">
        <f t="shared" si="101"/>
        <v>0</v>
      </c>
      <c r="U72" s="3">
        <f t="shared" si="106"/>
        <v>0</v>
      </c>
      <c r="V72" s="3">
        <f t="shared" si="106"/>
        <v>0</v>
      </c>
      <c r="W72" s="3">
        <f t="shared" si="106"/>
        <v>0</v>
      </c>
    </row>
    <row r="73" spans="2:23" ht="27" hidden="1" thickBot="1">
      <c r="B73" s="190"/>
      <c r="C73" s="193"/>
      <c r="D73" s="1">
        <v>4000</v>
      </c>
      <c r="E73" s="2" t="s">
        <v>27</v>
      </c>
      <c r="F73" s="6">
        <v>0</v>
      </c>
      <c r="G73" s="3">
        <f>+'Formato Especifico FOFISP'!P124</f>
        <v>0</v>
      </c>
      <c r="H73" s="4">
        <f t="shared" si="102"/>
        <v>0</v>
      </c>
      <c r="I73" s="6">
        <v>0</v>
      </c>
      <c r="J73" s="3">
        <v>0</v>
      </c>
      <c r="K73" s="4">
        <f t="shared" si="103"/>
        <v>0</v>
      </c>
      <c r="L73" s="6">
        <v>0</v>
      </c>
      <c r="M73" s="3">
        <v>0</v>
      </c>
      <c r="N73" s="4">
        <f t="shared" si="104"/>
        <v>0</v>
      </c>
      <c r="O73" s="6">
        <v>0</v>
      </c>
      <c r="P73" s="3">
        <v>0</v>
      </c>
      <c r="Q73" s="4">
        <f t="shared" si="105"/>
        <v>0</v>
      </c>
      <c r="R73" s="6">
        <v>0</v>
      </c>
      <c r="S73" s="3">
        <v>0</v>
      </c>
      <c r="T73" s="4">
        <f t="shared" si="101"/>
        <v>0</v>
      </c>
      <c r="U73" s="3">
        <f t="shared" si="106"/>
        <v>0</v>
      </c>
      <c r="V73" s="3">
        <f t="shared" si="106"/>
        <v>0</v>
      </c>
      <c r="W73" s="3">
        <f t="shared" si="106"/>
        <v>0</v>
      </c>
    </row>
    <row r="74" spans="2:23" ht="27" hidden="1" thickBot="1">
      <c r="B74" s="190"/>
      <c r="C74" s="193"/>
      <c r="D74" s="1">
        <v>5000</v>
      </c>
      <c r="E74" s="2" t="s">
        <v>28</v>
      </c>
      <c r="F74" s="6">
        <v>0</v>
      </c>
      <c r="G74" s="3">
        <v>0</v>
      </c>
      <c r="H74" s="4">
        <f t="shared" si="102"/>
        <v>0</v>
      </c>
      <c r="I74" s="6">
        <v>0</v>
      </c>
      <c r="J74" s="3">
        <v>0</v>
      </c>
      <c r="K74" s="4">
        <f t="shared" si="103"/>
        <v>0</v>
      </c>
      <c r="L74" s="6">
        <v>0</v>
      </c>
      <c r="M74" s="3">
        <v>0</v>
      </c>
      <c r="N74" s="4">
        <f t="shared" si="104"/>
        <v>0</v>
      </c>
      <c r="O74" s="6">
        <v>0</v>
      </c>
      <c r="P74" s="3">
        <v>0</v>
      </c>
      <c r="Q74" s="4">
        <f t="shared" si="105"/>
        <v>0</v>
      </c>
      <c r="R74" s="6">
        <v>0</v>
      </c>
      <c r="S74" s="3">
        <v>0</v>
      </c>
      <c r="T74" s="4">
        <f t="shared" si="101"/>
        <v>0</v>
      </c>
      <c r="U74" s="3">
        <f t="shared" si="106"/>
        <v>0</v>
      </c>
      <c r="V74" s="3">
        <f t="shared" si="106"/>
        <v>0</v>
      </c>
      <c r="W74" s="3">
        <f t="shared" si="106"/>
        <v>0</v>
      </c>
    </row>
    <row r="75" spans="2:23" ht="27" hidden="1" thickBot="1">
      <c r="B75" s="190"/>
      <c r="C75" s="193"/>
      <c r="D75" s="1">
        <v>6000</v>
      </c>
      <c r="E75" s="2" t="s">
        <v>47</v>
      </c>
      <c r="F75" s="7">
        <v>0</v>
      </c>
      <c r="G75" s="8">
        <v>0</v>
      </c>
      <c r="H75" s="4">
        <f t="shared" si="102"/>
        <v>0</v>
      </c>
      <c r="I75" s="7">
        <v>0</v>
      </c>
      <c r="J75" s="8">
        <v>0</v>
      </c>
      <c r="K75" s="4">
        <f t="shared" si="103"/>
        <v>0</v>
      </c>
      <c r="L75" s="7">
        <v>0</v>
      </c>
      <c r="M75" s="8">
        <v>0</v>
      </c>
      <c r="N75" s="4">
        <f t="shared" si="104"/>
        <v>0</v>
      </c>
      <c r="O75" s="7">
        <v>0</v>
      </c>
      <c r="P75" s="8">
        <v>0</v>
      </c>
      <c r="Q75" s="4">
        <f t="shared" si="105"/>
        <v>0</v>
      </c>
      <c r="R75" s="7">
        <v>0</v>
      </c>
      <c r="S75" s="8">
        <v>0</v>
      </c>
      <c r="T75" s="4">
        <f t="shared" si="101"/>
        <v>0</v>
      </c>
      <c r="U75" s="3">
        <f t="shared" si="106"/>
        <v>0</v>
      </c>
      <c r="V75" s="3">
        <f t="shared" si="106"/>
        <v>0</v>
      </c>
      <c r="W75" s="3">
        <f t="shared" si="106"/>
        <v>0</v>
      </c>
    </row>
    <row r="76" spans="2:23" ht="68.25" hidden="1" customHeight="1">
      <c r="B76" s="188">
        <v>6</v>
      </c>
      <c r="C76" s="192" t="s">
        <v>146</v>
      </c>
      <c r="D76" s="192"/>
      <c r="E76" s="192"/>
      <c r="F76" s="13">
        <f>+F77+F84</f>
        <v>0</v>
      </c>
      <c r="G76" s="13">
        <f t="shared" ref="G76:W76" si="107">+G77+G84</f>
        <v>0</v>
      </c>
      <c r="H76" s="13">
        <f t="shared" si="107"/>
        <v>0</v>
      </c>
      <c r="I76" s="13">
        <f t="shared" si="107"/>
        <v>0</v>
      </c>
      <c r="J76" s="13">
        <f t="shared" si="107"/>
        <v>0</v>
      </c>
      <c r="K76" s="13">
        <f t="shared" si="107"/>
        <v>0</v>
      </c>
      <c r="L76" s="13">
        <f t="shared" si="107"/>
        <v>0</v>
      </c>
      <c r="M76" s="13">
        <f t="shared" si="107"/>
        <v>0</v>
      </c>
      <c r="N76" s="13">
        <f t="shared" si="107"/>
        <v>0</v>
      </c>
      <c r="O76" s="13">
        <f t="shared" si="107"/>
        <v>0</v>
      </c>
      <c r="P76" s="13">
        <f t="shared" si="107"/>
        <v>0</v>
      </c>
      <c r="Q76" s="13">
        <f t="shared" si="107"/>
        <v>0</v>
      </c>
      <c r="R76" s="13">
        <f t="shared" si="107"/>
        <v>0</v>
      </c>
      <c r="S76" s="13">
        <f t="shared" si="107"/>
        <v>0</v>
      </c>
      <c r="T76" s="13">
        <f t="shared" si="107"/>
        <v>0</v>
      </c>
      <c r="U76" s="13">
        <f t="shared" si="107"/>
        <v>0</v>
      </c>
      <c r="V76" s="13">
        <f t="shared" si="107"/>
        <v>0</v>
      </c>
      <c r="W76" s="13">
        <f t="shared" si="107"/>
        <v>0</v>
      </c>
    </row>
    <row r="77" spans="2:23" ht="78.75" hidden="1" customHeight="1">
      <c r="B77" s="186"/>
      <c r="C77" s="193">
        <v>10</v>
      </c>
      <c r="D77" s="194" t="s">
        <v>147</v>
      </c>
      <c r="E77" s="194"/>
      <c r="F77" s="14">
        <f>+SUM(F78:F83)</f>
        <v>0</v>
      </c>
      <c r="G77" s="14">
        <f>+SUM(G78:G83)</f>
        <v>0</v>
      </c>
      <c r="H77" s="14">
        <f>+SUM(H78:H83)</f>
        <v>0</v>
      </c>
      <c r="I77" s="14">
        <f>+SUM(I78:I83)</f>
        <v>0</v>
      </c>
      <c r="J77" s="14">
        <f t="shared" ref="J77:K77" si="108">+SUM(J78:J83)</f>
        <v>0</v>
      </c>
      <c r="K77" s="14">
        <f t="shared" si="108"/>
        <v>0</v>
      </c>
      <c r="L77" s="14">
        <f>+SUM(L78:L83)</f>
        <v>0</v>
      </c>
      <c r="M77" s="14">
        <f t="shared" ref="M77:N77" si="109">+SUM(M78:M83)</f>
        <v>0</v>
      </c>
      <c r="N77" s="14">
        <f t="shared" si="109"/>
        <v>0</v>
      </c>
      <c r="O77" s="14">
        <f>+SUM(O78:O83)</f>
        <v>0</v>
      </c>
      <c r="P77" s="14">
        <f t="shared" ref="P77:Q77" si="110">+SUM(P78:P83)</f>
        <v>0</v>
      </c>
      <c r="Q77" s="14">
        <f t="shared" si="110"/>
        <v>0</v>
      </c>
      <c r="R77" s="14">
        <f>+SUM(R78:R83)</f>
        <v>0</v>
      </c>
      <c r="S77" s="14">
        <f t="shared" ref="S77:W77" si="111">+SUM(S78:S83)</f>
        <v>0</v>
      </c>
      <c r="T77" s="14">
        <f t="shared" si="111"/>
        <v>0</v>
      </c>
      <c r="U77" s="14">
        <f t="shared" si="111"/>
        <v>0</v>
      </c>
      <c r="V77" s="14">
        <f t="shared" si="111"/>
        <v>0</v>
      </c>
      <c r="W77" s="14">
        <f t="shared" si="111"/>
        <v>0</v>
      </c>
    </row>
    <row r="78" spans="2:23" ht="27" hidden="1" thickBot="1">
      <c r="B78" s="186"/>
      <c r="C78" s="193"/>
      <c r="D78" s="1">
        <v>1000</v>
      </c>
      <c r="E78" s="2" t="s">
        <v>2</v>
      </c>
      <c r="F78" s="3">
        <v>0</v>
      </c>
      <c r="G78" s="3">
        <f>+'Formato Especifico FOFISP'!P130</f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f>+'Formato Especifico FOFISP'!W130</f>
        <v>0</v>
      </c>
      <c r="Q78" s="4">
        <f>+O78+P78</f>
        <v>0</v>
      </c>
      <c r="R78" s="3">
        <v>0</v>
      </c>
      <c r="S78" s="3">
        <v>0</v>
      </c>
      <c r="T78" s="4">
        <f t="shared" ref="T78:T83" si="112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7" hidden="1" thickBot="1">
      <c r="B79" s="186"/>
      <c r="C79" s="193"/>
      <c r="D79" s="1">
        <v>2000</v>
      </c>
      <c r="E79" s="2" t="s">
        <v>7</v>
      </c>
      <c r="F79" s="6">
        <v>0</v>
      </c>
      <c r="G79" s="3">
        <f>+'Formato Especifico FOFISP'!P134</f>
        <v>0</v>
      </c>
      <c r="H79" s="4">
        <f t="shared" ref="H79:H83" si="113">+F79+G79</f>
        <v>0</v>
      </c>
      <c r="I79" s="6">
        <v>0</v>
      </c>
      <c r="J79" s="6">
        <v>0</v>
      </c>
      <c r="K79" s="4">
        <f t="shared" ref="K79:K83" si="114">+I79+J79</f>
        <v>0</v>
      </c>
      <c r="L79" s="6">
        <v>0</v>
      </c>
      <c r="M79" s="6">
        <v>0</v>
      </c>
      <c r="N79" s="4">
        <f t="shared" ref="N79:N83" si="115">+L79+M79</f>
        <v>0</v>
      </c>
      <c r="O79" s="6">
        <v>0</v>
      </c>
      <c r="P79" s="6">
        <v>0</v>
      </c>
      <c r="Q79" s="4">
        <f t="shared" ref="Q79:Q83" si="116">+O79+P79</f>
        <v>0</v>
      </c>
      <c r="R79" s="6">
        <v>0</v>
      </c>
      <c r="S79" s="6">
        <v>0</v>
      </c>
      <c r="T79" s="4">
        <f t="shared" si="112"/>
        <v>0</v>
      </c>
      <c r="U79" s="3">
        <f t="shared" ref="U79:W83" si="117">+F79-I79-L79-O79-R79</f>
        <v>0</v>
      </c>
      <c r="V79" s="3">
        <f t="shared" si="117"/>
        <v>0</v>
      </c>
      <c r="W79" s="3">
        <f t="shared" si="117"/>
        <v>0</v>
      </c>
    </row>
    <row r="80" spans="2:23" ht="27" hidden="1" thickBot="1">
      <c r="B80" s="186"/>
      <c r="C80" s="193"/>
      <c r="D80" s="1">
        <v>3000</v>
      </c>
      <c r="E80" s="2" t="s">
        <v>15</v>
      </c>
      <c r="F80" s="6">
        <v>0</v>
      </c>
      <c r="G80" s="3">
        <v>0</v>
      </c>
      <c r="H80" s="4">
        <f t="shared" si="113"/>
        <v>0</v>
      </c>
      <c r="I80" s="6">
        <v>0</v>
      </c>
      <c r="J80" s="3">
        <v>0</v>
      </c>
      <c r="K80" s="4">
        <f t="shared" si="114"/>
        <v>0</v>
      </c>
      <c r="L80" s="6">
        <v>0</v>
      </c>
      <c r="M80" s="3">
        <v>0</v>
      </c>
      <c r="N80" s="4">
        <f t="shared" si="115"/>
        <v>0</v>
      </c>
      <c r="O80" s="6">
        <v>0</v>
      </c>
      <c r="P80" s="3">
        <v>0</v>
      </c>
      <c r="Q80" s="4">
        <f t="shared" si="116"/>
        <v>0</v>
      </c>
      <c r="R80" s="6">
        <v>0</v>
      </c>
      <c r="S80" s="3">
        <v>0</v>
      </c>
      <c r="T80" s="4">
        <f t="shared" si="112"/>
        <v>0</v>
      </c>
      <c r="U80" s="3">
        <f t="shared" si="117"/>
        <v>0</v>
      </c>
      <c r="V80" s="3">
        <f t="shared" si="117"/>
        <v>0</v>
      </c>
      <c r="W80" s="3">
        <f t="shared" si="117"/>
        <v>0</v>
      </c>
    </row>
    <row r="81" spans="2:23" ht="27" hidden="1" thickBot="1">
      <c r="B81" s="186"/>
      <c r="C81" s="193"/>
      <c r="D81" s="1">
        <v>4000</v>
      </c>
      <c r="E81" s="2" t="s">
        <v>27</v>
      </c>
      <c r="F81" s="6">
        <v>0</v>
      </c>
      <c r="G81" s="3">
        <v>0</v>
      </c>
      <c r="H81" s="4">
        <f t="shared" si="113"/>
        <v>0</v>
      </c>
      <c r="I81" s="6">
        <v>0</v>
      </c>
      <c r="J81" s="3">
        <v>0</v>
      </c>
      <c r="K81" s="4">
        <f t="shared" si="114"/>
        <v>0</v>
      </c>
      <c r="L81" s="6">
        <v>0</v>
      </c>
      <c r="M81" s="3">
        <v>0</v>
      </c>
      <c r="N81" s="4">
        <f t="shared" si="115"/>
        <v>0</v>
      </c>
      <c r="O81" s="6">
        <v>0</v>
      </c>
      <c r="P81" s="3">
        <v>0</v>
      </c>
      <c r="Q81" s="4">
        <f t="shared" si="116"/>
        <v>0</v>
      </c>
      <c r="R81" s="6">
        <v>0</v>
      </c>
      <c r="S81" s="3">
        <v>0</v>
      </c>
      <c r="T81" s="4">
        <f t="shared" si="112"/>
        <v>0</v>
      </c>
      <c r="U81" s="3">
        <f t="shared" si="117"/>
        <v>0</v>
      </c>
      <c r="V81" s="3">
        <f t="shared" si="117"/>
        <v>0</v>
      </c>
      <c r="W81" s="3">
        <f t="shared" si="117"/>
        <v>0</v>
      </c>
    </row>
    <row r="82" spans="2:23" ht="27" hidden="1" thickBot="1">
      <c r="B82" s="186"/>
      <c r="C82" s="193"/>
      <c r="D82" s="1">
        <v>5000</v>
      </c>
      <c r="E82" s="2" t="s">
        <v>28</v>
      </c>
      <c r="F82" s="6">
        <v>0</v>
      </c>
      <c r="G82" s="3">
        <f>+'Formato Especifico FOFISP'!P138</f>
        <v>0</v>
      </c>
      <c r="H82" s="4">
        <f t="shared" si="113"/>
        <v>0</v>
      </c>
      <c r="I82" s="6">
        <v>0</v>
      </c>
      <c r="J82" s="3">
        <v>0</v>
      </c>
      <c r="K82" s="4">
        <f t="shared" si="114"/>
        <v>0</v>
      </c>
      <c r="L82" s="6">
        <v>0</v>
      </c>
      <c r="M82" s="3">
        <v>0</v>
      </c>
      <c r="N82" s="4">
        <f t="shared" si="115"/>
        <v>0</v>
      </c>
      <c r="O82" s="6">
        <v>0</v>
      </c>
      <c r="P82" s="3">
        <v>0</v>
      </c>
      <c r="Q82" s="4">
        <f t="shared" si="116"/>
        <v>0</v>
      </c>
      <c r="R82" s="6">
        <v>0</v>
      </c>
      <c r="S82" s="3">
        <v>0</v>
      </c>
      <c r="T82" s="4">
        <f t="shared" si="112"/>
        <v>0</v>
      </c>
      <c r="U82" s="3">
        <f t="shared" si="117"/>
        <v>0</v>
      </c>
      <c r="V82" s="3">
        <f t="shared" si="117"/>
        <v>0</v>
      </c>
      <c r="W82" s="3">
        <f t="shared" si="117"/>
        <v>0</v>
      </c>
    </row>
    <row r="83" spans="2:23" ht="27" hidden="1" thickBot="1">
      <c r="B83" s="186"/>
      <c r="C83" s="193"/>
      <c r="D83" s="1">
        <v>6000</v>
      </c>
      <c r="E83" s="2" t="s">
        <v>47</v>
      </c>
      <c r="F83" s="7">
        <v>0</v>
      </c>
      <c r="G83" s="8">
        <v>0</v>
      </c>
      <c r="H83" s="4">
        <f t="shared" si="113"/>
        <v>0</v>
      </c>
      <c r="I83" s="7">
        <v>0</v>
      </c>
      <c r="J83" s="8">
        <v>0</v>
      </c>
      <c r="K83" s="4">
        <f t="shared" si="114"/>
        <v>0</v>
      </c>
      <c r="L83" s="7">
        <v>0</v>
      </c>
      <c r="M83" s="8">
        <v>0</v>
      </c>
      <c r="N83" s="4">
        <f t="shared" si="115"/>
        <v>0</v>
      </c>
      <c r="O83" s="7">
        <v>0</v>
      </c>
      <c r="P83" s="8">
        <v>0</v>
      </c>
      <c r="Q83" s="4">
        <f t="shared" si="116"/>
        <v>0</v>
      </c>
      <c r="R83" s="7">
        <v>0</v>
      </c>
      <c r="S83" s="8">
        <v>0</v>
      </c>
      <c r="T83" s="4">
        <f t="shared" si="112"/>
        <v>0</v>
      </c>
      <c r="U83" s="3">
        <f t="shared" si="117"/>
        <v>0</v>
      </c>
      <c r="V83" s="3">
        <f t="shared" si="117"/>
        <v>0</v>
      </c>
      <c r="W83" s="3">
        <f t="shared" si="117"/>
        <v>0</v>
      </c>
    </row>
    <row r="84" spans="2:23" ht="54.75" hidden="1" customHeight="1">
      <c r="B84" s="186"/>
      <c r="C84" s="193">
        <v>11</v>
      </c>
      <c r="D84" s="194" t="s">
        <v>148</v>
      </c>
      <c r="E84" s="194"/>
      <c r="F84" s="14">
        <f t="shared" ref="F84:H84" si="118">+SUM(F85:F90)</f>
        <v>0</v>
      </c>
      <c r="G84" s="14">
        <f t="shared" si="118"/>
        <v>0</v>
      </c>
      <c r="H84" s="14">
        <f t="shared" si="118"/>
        <v>0</v>
      </c>
      <c r="I84" s="14">
        <f>+SUM(I85:I90)</f>
        <v>0</v>
      </c>
      <c r="J84" s="14">
        <f t="shared" ref="J84:K84" si="119">+SUM(J85:J90)</f>
        <v>0</v>
      </c>
      <c r="K84" s="14">
        <f t="shared" si="119"/>
        <v>0</v>
      </c>
      <c r="L84" s="14">
        <f>+SUM(L85:L90)</f>
        <v>0</v>
      </c>
      <c r="M84" s="14">
        <f t="shared" ref="M84:N84" si="120">+SUM(M85:M90)</f>
        <v>0</v>
      </c>
      <c r="N84" s="14">
        <f t="shared" si="120"/>
        <v>0</v>
      </c>
      <c r="O84" s="14">
        <f>+SUM(O85:O90)</f>
        <v>0</v>
      </c>
      <c r="P84" s="14">
        <f t="shared" ref="P84:Q84" si="121">+SUM(P85:P90)</f>
        <v>0</v>
      </c>
      <c r="Q84" s="14">
        <f t="shared" si="121"/>
        <v>0</v>
      </c>
      <c r="R84" s="14">
        <f>+SUM(R85:R90)</f>
        <v>0</v>
      </c>
      <c r="S84" s="14">
        <f t="shared" ref="S84:T84" si="122">+SUM(S85:S90)</f>
        <v>0</v>
      </c>
      <c r="T84" s="14">
        <f t="shared" si="122"/>
        <v>0</v>
      </c>
      <c r="U84" s="14">
        <f>+SUM(U85:U90)</f>
        <v>0</v>
      </c>
      <c r="V84" s="14">
        <f t="shared" ref="V84:W84" si="123">+SUM(V85:V90)</f>
        <v>0</v>
      </c>
      <c r="W84" s="14">
        <f t="shared" si="123"/>
        <v>0</v>
      </c>
    </row>
    <row r="85" spans="2:23" ht="27" hidden="1" thickBot="1">
      <c r="B85" s="186"/>
      <c r="C85" s="193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24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7" hidden="1" thickBot="1">
      <c r="B86" s="186"/>
      <c r="C86" s="193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25">+F86+G86</f>
        <v>0</v>
      </c>
      <c r="I86" s="6">
        <v>0</v>
      </c>
      <c r="J86" s="6">
        <v>0</v>
      </c>
      <c r="K86" s="4">
        <f t="shared" ref="K86:K90" si="126">+I86+J86</f>
        <v>0</v>
      </c>
      <c r="L86" s="6">
        <v>0</v>
      </c>
      <c r="M86" s="6">
        <v>0</v>
      </c>
      <c r="N86" s="4">
        <f t="shared" ref="N86:N90" si="127">+L86+M86</f>
        <v>0</v>
      </c>
      <c r="O86" s="6">
        <v>0</v>
      </c>
      <c r="P86" s="6">
        <v>0</v>
      </c>
      <c r="Q86" s="4">
        <f t="shared" ref="Q86:Q90" si="128">+O86+P86</f>
        <v>0</v>
      </c>
      <c r="R86" s="6">
        <v>0</v>
      </c>
      <c r="S86" s="6">
        <v>0</v>
      </c>
      <c r="T86" s="4">
        <f t="shared" si="124"/>
        <v>0</v>
      </c>
      <c r="U86" s="3">
        <f t="shared" ref="U86:W90" si="129">+F86-I86-L86-O86-R86</f>
        <v>0</v>
      </c>
      <c r="V86" s="3">
        <f t="shared" si="129"/>
        <v>0</v>
      </c>
      <c r="W86" s="3">
        <f t="shared" si="129"/>
        <v>0</v>
      </c>
    </row>
    <row r="87" spans="2:23" ht="27" hidden="1" thickBot="1">
      <c r="B87" s="186"/>
      <c r="C87" s="193"/>
      <c r="D87" s="1">
        <v>3000</v>
      </c>
      <c r="E87" s="2" t="s">
        <v>15</v>
      </c>
      <c r="F87" s="6">
        <v>0</v>
      </c>
      <c r="G87" s="6">
        <v>0</v>
      </c>
      <c r="H87" s="4">
        <f t="shared" si="125"/>
        <v>0</v>
      </c>
      <c r="I87" s="6">
        <v>0</v>
      </c>
      <c r="J87" s="3">
        <v>0</v>
      </c>
      <c r="K87" s="4">
        <f t="shared" si="126"/>
        <v>0</v>
      </c>
      <c r="L87" s="6">
        <v>0</v>
      </c>
      <c r="M87" s="3">
        <v>0</v>
      </c>
      <c r="N87" s="4">
        <f t="shared" si="127"/>
        <v>0</v>
      </c>
      <c r="O87" s="6">
        <v>0</v>
      </c>
      <c r="P87" s="3">
        <v>0</v>
      </c>
      <c r="Q87" s="4">
        <f t="shared" si="128"/>
        <v>0</v>
      </c>
      <c r="R87" s="6">
        <v>0</v>
      </c>
      <c r="S87" s="3">
        <v>0</v>
      </c>
      <c r="T87" s="4">
        <f t="shared" si="124"/>
        <v>0</v>
      </c>
      <c r="U87" s="3">
        <f t="shared" si="129"/>
        <v>0</v>
      </c>
      <c r="V87" s="3">
        <f t="shared" si="129"/>
        <v>0</v>
      </c>
      <c r="W87" s="3">
        <f t="shared" si="129"/>
        <v>0</v>
      </c>
    </row>
    <row r="88" spans="2:23" ht="27" hidden="1" thickBot="1">
      <c r="B88" s="186"/>
      <c r="C88" s="193"/>
      <c r="D88" s="1">
        <v>4000</v>
      </c>
      <c r="E88" s="2" t="s">
        <v>27</v>
      </c>
      <c r="F88" s="6">
        <v>0</v>
      </c>
      <c r="G88" s="3">
        <v>0</v>
      </c>
      <c r="H88" s="4">
        <f t="shared" si="125"/>
        <v>0</v>
      </c>
      <c r="I88" s="6">
        <v>0</v>
      </c>
      <c r="J88" s="3">
        <v>0</v>
      </c>
      <c r="K88" s="4">
        <f t="shared" si="126"/>
        <v>0</v>
      </c>
      <c r="L88" s="6">
        <v>0</v>
      </c>
      <c r="M88" s="3">
        <v>0</v>
      </c>
      <c r="N88" s="4">
        <f t="shared" si="127"/>
        <v>0</v>
      </c>
      <c r="O88" s="6">
        <v>0</v>
      </c>
      <c r="P88" s="3">
        <v>0</v>
      </c>
      <c r="Q88" s="4">
        <f t="shared" si="128"/>
        <v>0</v>
      </c>
      <c r="R88" s="6">
        <v>0</v>
      </c>
      <c r="S88" s="3">
        <v>0</v>
      </c>
      <c r="T88" s="4">
        <f t="shared" si="124"/>
        <v>0</v>
      </c>
      <c r="U88" s="3">
        <f t="shared" si="129"/>
        <v>0</v>
      </c>
      <c r="V88" s="3">
        <f t="shared" si="129"/>
        <v>0</v>
      </c>
      <c r="W88" s="3">
        <f t="shared" si="129"/>
        <v>0</v>
      </c>
    </row>
    <row r="89" spans="2:23" ht="27" hidden="1" thickBot="1">
      <c r="B89" s="186"/>
      <c r="C89" s="193"/>
      <c r="D89" s="1">
        <v>5000</v>
      </c>
      <c r="E89" s="2" t="s">
        <v>28</v>
      </c>
      <c r="F89" s="6">
        <v>0</v>
      </c>
      <c r="G89" s="3">
        <v>0</v>
      </c>
      <c r="H89" s="4">
        <f t="shared" si="125"/>
        <v>0</v>
      </c>
      <c r="I89" s="6">
        <v>0</v>
      </c>
      <c r="J89" s="3">
        <v>0</v>
      </c>
      <c r="K89" s="4">
        <f t="shared" si="126"/>
        <v>0</v>
      </c>
      <c r="L89" s="6">
        <v>0</v>
      </c>
      <c r="M89" s="3">
        <v>0</v>
      </c>
      <c r="N89" s="4">
        <f t="shared" si="127"/>
        <v>0</v>
      </c>
      <c r="O89" s="6">
        <v>0</v>
      </c>
      <c r="P89" s="3">
        <v>0</v>
      </c>
      <c r="Q89" s="4">
        <f t="shared" si="128"/>
        <v>0</v>
      </c>
      <c r="R89" s="6">
        <v>0</v>
      </c>
      <c r="S89" s="3">
        <v>0</v>
      </c>
      <c r="T89" s="4">
        <f t="shared" si="124"/>
        <v>0</v>
      </c>
      <c r="U89" s="3">
        <f t="shared" si="129"/>
        <v>0</v>
      </c>
      <c r="V89" s="3">
        <f t="shared" si="129"/>
        <v>0</v>
      </c>
      <c r="W89" s="3">
        <f t="shared" si="129"/>
        <v>0</v>
      </c>
    </row>
    <row r="90" spans="2:23" ht="27" hidden="1" thickBot="1">
      <c r="B90" s="187"/>
      <c r="C90" s="193"/>
      <c r="D90" s="1">
        <v>6000</v>
      </c>
      <c r="E90" s="2" t="s">
        <v>47</v>
      </c>
      <c r="F90" s="7">
        <v>0</v>
      </c>
      <c r="G90" s="8">
        <v>0</v>
      </c>
      <c r="H90" s="4">
        <f t="shared" si="125"/>
        <v>0</v>
      </c>
      <c r="I90" s="7">
        <v>0</v>
      </c>
      <c r="J90" s="8">
        <v>0</v>
      </c>
      <c r="K90" s="4">
        <f t="shared" si="126"/>
        <v>0</v>
      </c>
      <c r="L90" s="7">
        <v>0</v>
      </c>
      <c r="M90" s="8">
        <v>0</v>
      </c>
      <c r="N90" s="4">
        <f t="shared" si="127"/>
        <v>0</v>
      </c>
      <c r="O90" s="7">
        <v>0</v>
      </c>
      <c r="P90" s="8">
        <v>0</v>
      </c>
      <c r="Q90" s="4">
        <f t="shared" si="128"/>
        <v>0</v>
      </c>
      <c r="R90" s="7">
        <v>0</v>
      </c>
      <c r="S90" s="8">
        <v>0</v>
      </c>
      <c r="T90" s="4">
        <f t="shared" si="124"/>
        <v>0</v>
      </c>
      <c r="U90" s="3">
        <f t="shared" si="129"/>
        <v>0</v>
      </c>
      <c r="V90" s="3">
        <f t="shared" si="129"/>
        <v>0</v>
      </c>
      <c r="W90" s="3">
        <f t="shared" si="129"/>
        <v>0</v>
      </c>
    </row>
    <row r="91" spans="2:23" ht="54.75" hidden="1" customHeight="1">
      <c r="B91" s="188">
        <v>7</v>
      </c>
      <c r="C91" s="192" t="s">
        <v>149</v>
      </c>
      <c r="D91" s="192"/>
      <c r="E91" s="192"/>
      <c r="F91" s="13">
        <f>+F92+F99</f>
        <v>0</v>
      </c>
      <c r="G91" s="13">
        <f t="shared" ref="G91:W91" si="130">+G92+G99</f>
        <v>0</v>
      </c>
      <c r="H91" s="13">
        <f t="shared" si="130"/>
        <v>0</v>
      </c>
      <c r="I91" s="13">
        <f t="shared" si="130"/>
        <v>0</v>
      </c>
      <c r="J91" s="13">
        <f t="shared" si="130"/>
        <v>0</v>
      </c>
      <c r="K91" s="13">
        <f t="shared" si="130"/>
        <v>0</v>
      </c>
      <c r="L91" s="13">
        <f t="shared" si="130"/>
        <v>0</v>
      </c>
      <c r="M91" s="13">
        <f t="shared" si="130"/>
        <v>0</v>
      </c>
      <c r="N91" s="13">
        <f t="shared" si="130"/>
        <v>0</v>
      </c>
      <c r="O91" s="13">
        <f t="shared" si="130"/>
        <v>0</v>
      </c>
      <c r="P91" s="13">
        <f t="shared" si="130"/>
        <v>0</v>
      </c>
      <c r="Q91" s="13">
        <f t="shared" si="130"/>
        <v>0</v>
      </c>
      <c r="R91" s="13">
        <f t="shared" si="130"/>
        <v>0</v>
      </c>
      <c r="S91" s="13">
        <f t="shared" si="130"/>
        <v>0</v>
      </c>
      <c r="T91" s="13">
        <f t="shared" si="130"/>
        <v>0</v>
      </c>
      <c r="U91" s="13">
        <f t="shared" si="130"/>
        <v>0</v>
      </c>
      <c r="V91" s="13">
        <f t="shared" si="130"/>
        <v>0</v>
      </c>
      <c r="W91" s="13">
        <f t="shared" si="130"/>
        <v>0</v>
      </c>
    </row>
    <row r="92" spans="2:23" ht="27" hidden="1" thickBot="1">
      <c r="B92" s="186"/>
      <c r="C92" s="193">
        <v>13</v>
      </c>
      <c r="D92" s="194" t="s">
        <v>150</v>
      </c>
      <c r="E92" s="194"/>
      <c r="F92" s="14">
        <f>+SUM(F93:F98)</f>
        <v>0</v>
      </c>
      <c r="G92" s="14">
        <f t="shared" ref="G92" si="131">+SUM(G93:G98)</f>
        <v>0</v>
      </c>
      <c r="H92" s="14">
        <f>+SUM(H93:H98)</f>
        <v>0</v>
      </c>
      <c r="I92" s="14">
        <f>+SUM(I93:I98)</f>
        <v>0</v>
      </c>
      <c r="J92" s="14">
        <f t="shared" ref="J92:K92" si="132">+SUM(J93:J98)</f>
        <v>0</v>
      </c>
      <c r="K92" s="14">
        <f t="shared" si="132"/>
        <v>0</v>
      </c>
      <c r="L92" s="14">
        <f>+SUM(L93:L98)</f>
        <v>0</v>
      </c>
      <c r="M92" s="14">
        <f t="shared" ref="M92:N92" si="133">+SUM(M93:M98)</f>
        <v>0</v>
      </c>
      <c r="N92" s="14">
        <f t="shared" si="133"/>
        <v>0</v>
      </c>
      <c r="O92" s="14">
        <f>+SUM(O93:O98)</f>
        <v>0</v>
      </c>
      <c r="P92" s="14">
        <f t="shared" ref="P92:Q92" si="134">+SUM(P93:P98)</f>
        <v>0</v>
      </c>
      <c r="Q92" s="14">
        <f t="shared" si="134"/>
        <v>0</v>
      </c>
      <c r="R92" s="14">
        <f>+SUM(R93:R98)</f>
        <v>0</v>
      </c>
      <c r="S92" s="14">
        <f t="shared" ref="S92:T92" si="135">+SUM(S93:S98)</f>
        <v>0</v>
      </c>
      <c r="T92" s="14">
        <f t="shared" si="135"/>
        <v>0</v>
      </c>
      <c r="U92" s="14">
        <f>+SUM(U93:U98)</f>
        <v>0</v>
      </c>
      <c r="V92" s="14">
        <f t="shared" ref="V92:W92" si="136">+SUM(V93:V98)</f>
        <v>0</v>
      </c>
      <c r="W92" s="14">
        <f t="shared" si="136"/>
        <v>0</v>
      </c>
    </row>
    <row r="93" spans="2:23" ht="27" hidden="1" thickBot="1">
      <c r="B93" s="186"/>
      <c r="C93" s="193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3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7" hidden="1" thickBot="1">
      <c r="B94" s="186"/>
      <c r="C94" s="193"/>
      <c r="D94" s="1">
        <v>2000</v>
      </c>
      <c r="E94" s="2" t="s">
        <v>7</v>
      </c>
      <c r="F94" s="6">
        <f>+'Formato Especifico FOFISP'!M154</f>
        <v>0</v>
      </c>
      <c r="G94" s="3">
        <f>+'Formato Especifico FOFISP'!P154</f>
        <v>0</v>
      </c>
      <c r="H94" s="4">
        <f t="shared" ref="H94:H98" si="138">+F94+G94</f>
        <v>0</v>
      </c>
      <c r="I94" s="6">
        <v>0</v>
      </c>
      <c r="J94" s="6">
        <v>0</v>
      </c>
      <c r="K94" s="4">
        <f t="shared" ref="K94:K98" si="139">+I94+J94</f>
        <v>0</v>
      </c>
      <c r="L94" s="6">
        <v>0</v>
      </c>
      <c r="M94" s="6">
        <v>0</v>
      </c>
      <c r="N94" s="4">
        <f t="shared" ref="N94:N98" si="140">+L94+M94</f>
        <v>0</v>
      </c>
      <c r="O94" s="6">
        <v>0</v>
      </c>
      <c r="P94" s="6">
        <v>0</v>
      </c>
      <c r="Q94" s="4">
        <f t="shared" ref="Q94:Q98" si="141">+O94+P94</f>
        <v>0</v>
      </c>
      <c r="R94" s="6">
        <v>0</v>
      </c>
      <c r="S94" s="6">
        <v>0</v>
      </c>
      <c r="T94" s="4">
        <f t="shared" si="137"/>
        <v>0</v>
      </c>
      <c r="U94" s="3">
        <f t="shared" ref="U94:W98" si="142">+F94-I94-L94-O94-R94</f>
        <v>0</v>
      </c>
      <c r="V94" s="3">
        <f t="shared" si="142"/>
        <v>0</v>
      </c>
      <c r="W94" s="3">
        <f t="shared" si="142"/>
        <v>0</v>
      </c>
    </row>
    <row r="95" spans="2:23" ht="27" hidden="1" thickBot="1">
      <c r="B95" s="186"/>
      <c r="C95" s="193"/>
      <c r="D95" s="1">
        <v>3000</v>
      </c>
      <c r="E95" s="2" t="s">
        <v>15</v>
      </c>
      <c r="F95" s="6">
        <f>+'Formato Especifico FOFISP'!M161</f>
        <v>0</v>
      </c>
      <c r="G95" s="3">
        <f>+'Formato Especifico FOFISP'!P161</f>
        <v>0</v>
      </c>
      <c r="H95" s="4">
        <f t="shared" si="138"/>
        <v>0</v>
      </c>
      <c r="I95" s="6">
        <v>0</v>
      </c>
      <c r="J95" s="3">
        <v>0</v>
      </c>
      <c r="K95" s="4">
        <f t="shared" si="139"/>
        <v>0</v>
      </c>
      <c r="L95" s="6">
        <v>0</v>
      </c>
      <c r="M95" s="3">
        <v>0</v>
      </c>
      <c r="N95" s="4">
        <f t="shared" si="140"/>
        <v>0</v>
      </c>
      <c r="O95" s="6">
        <v>0</v>
      </c>
      <c r="P95" s="3">
        <v>0</v>
      </c>
      <c r="Q95" s="4">
        <f t="shared" si="141"/>
        <v>0</v>
      </c>
      <c r="R95" s="6">
        <v>0</v>
      </c>
      <c r="S95" s="3">
        <v>0</v>
      </c>
      <c r="T95" s="4">
        <f t="shared" si="137"/>
        <v>0</v>
      </c>
      <c r="U95" s="3">
        <f t="shared" si="142"/>
        <v>0</v>
      </c>
      <c r="V95" s="3">
        <f t="shared" si="142"/>
        <v>0</v>
      </c>
      <c r="W95" s="3">
        <f t="shared" si="142"/>
        <v>0</v>
      </c>
    </row>
    <row r="96" spans="2:23" ht="27" hidden="1" thickBot="1">
      <c r="B96" s="186"/>
      <c r="C96" s="193"/>
      <c r="D96" s="1">
        <v>4000</v>
      </c>
      <c r="E96" s="2" t="s">
        <v>27</v>
      </c>
      <c r="F96" s="6">
        <v>0</v>
      </c>
      <c r="G96" s="3">
        <v>0</v>
      </c>
      <c r="H96" s="4">
        <f t="shared" si="138"/>
        <v>0</v>
      </c>
      <c r="I96" s="6">
        <v>0</v>
      </c>
      <c r="J96" s="3">
        <v>0</v>
      </c>
      <c r="K96" s="4">
        <f t="shared" si="139"/>
        <v>0</v>
      </c>
      <c r="L96" s="6">
        <v>0</v>
      </c>
      <c r="M96" s="3">
        <v>0</v>
      </c>
      <c r="N96" s="4">
        <f t="shared" si="140"/>
        <v>0</v>
      </c>
      <c r="O96" s="6">
        <v>0</v>
      </c>
      <c r="P96" s="3">
        <v>0</v>
      </c>
      <c r="Q96" s="4">
        <f t="shared" si="141"/>
        <v>0</v>
      </c>
      <c r="R96" s="6">
        <v>0</v>
      </c>
      <c r="S96" s="3">
        <v>0</v>
      </c>
      <c r="T96" s="4">
        <f t="shared" si="137"/>
        <v>0</v>
      </c>
      <c r="U96" s="3">
        <f t="shared" si="142"/>
        <v>0</v>
      </c>
      <c r="V96" s="3">
        <f t="shared" si="142"/>
        <v>0</v>
      </c>
      <c r="W96" s="3">
        <f t="shared" si="142"/>
        <v>0</v>
      </c>
    </row>
    <row r="97" spans="2:23" ht="27" hidden="1" thickBot="1">
      <c r="B97" s="186"/>
      <c r="C97" s="193"/>
      <c r="D97" s="1">
        <v>5000</v>
      </c>
      <c r="E97" s="2" t="s">
        <v>28</v>
      </c>
      <c r="F97" s="6">
        <f>+'Formato Especifico FOFISP'!M161</f>
        <v>0</v>
      </c>
      <c r="G97" s="3">
        <v>0</v>
      </c>
      <c r="H97" s="4">
        <f t="shared" si="138"/>
        <v>0</v>
      </c>
      <c r="I97" s="6">
        <v>0</v>
      </c>
      <c r="J97" s="3">
        <v>0</v>
      </c>
      <c r="K97" s="4">
        <f t="shared" si="139"/>
        <v>0</v>
      </c>
      <c r="L97" s="6">
        <v>0</v>
      </c>
      <c r="M97" s="3">
        <v>0</v>
      </c>
      <c r="N97" s="4">
        <f t="shared" si="140"/>
        <v>0</v>
      </c>
      <c r="O97" s="6">
        <v>0</v>
      </c>
      <c r="P97" s="3">
        <v>0</v>
      </c>
      <c r="Q97" s="4">
        <f t="shared" si="141"/>
        <v>0</v>
      </c>
      <c r="R97" s="6">
        <v>0</v>
      </c>
      <c r="S97" s="3">
        <v>0</v>
      </c>
      <c r="T97" s="4">
        <f t="shared" si="137"/>
        <v>0</v>
      </c>
      <c r="U97" s="3">
        <f t="shared" si="142"/>
        <v>0</v>
      </c>
      <c r="V97" s="3">
        <f t="shared" si="142"/>
        <v>0</v>
      </c>
      <c r="W97" s="3">
        <f t="shared" si="142"/>
        <v>0</v>
      </c>
    </row>
    <row r="98" spans="2:23" ht="27" hidden="1" thickBot="1">
      <c r="B98" s="186"/>
      <c r="C98" s="193"/>
      <c r="D98" s="1">
        <v>6000</v>
      </c>
      <c r="E98" s="2" t="s">
        <v>47</v>
      </c>
      <c r="F98" s="7">
        <v>0</v>
      </c>
      <c r="G98" s="8">
        <v>0</v>
      </c>
      <c r="H98" s="4">
        <f t="shared" si="138"/>
        <v>0</v>
      </c>
      <c r="I98" s="7">
        <v>0</v>
      </c>
      <c r="J98" s="8">
        <v>0</v>
      </c>
      <c r="K98" s="4">
        <f t="shared" si="139"/>
        <v>0</v>
      </c>
      <c r="L98" s="7">
        <v>0</v>
      </c>
      <c r="M98" s="8">
        <v>0</v>
      </c>
      <c r="N98" s="4">
        <f t="shared" si="140"/>
        <v>0</v>
      </c>
      <c r="O98" s="7">
        <v>0</v>
      </c>
      <c r="P98" s="8">
        <v>0</v>
      </c>
      <c r="Q98" s="4">
        <f t="shared" si="141"/>
        <v>0</v>
      </c>
      <c r="R98" s="7">
        <v>0</v>
      </c>
      <c r="S98" s="8">
        <v>0</v>
      </c>
      <c r="T98" s="4">
        <f t="shared" si="137"/>
        <v>0</v>
      </c>
      <c r="U98" s="3">
        <f t="shared" si="142"/>
        <v>0</v>
      </c>
      <c r="V98" s="3">
        <f t="shared" si="142"/>
        <v>0</v>
      </c>
      <c r="W98" s="3">
        <f t="shared" si="142"/>
        <v>0</v>
      </c>
    </row>
    <row r="99" spans="2:23" ht="51.75" hidden="1" customHeight="1">
      <c r="B99" s="186"/>
      <c r="C99" s="193">
        <v>14</v>
      </c>
      <c r="D99" s="194" t="s">
        <v>151</v>
      </c>
      <c r="E99" s="194"/>
      <c r="F99" s="14">
        <f t="shared" ref="F99:H99" si="143">+SUM(F100:F105)</f>
        <v>0</v>
      </c>
      <c r="G99" s="14">
        <f t="shared" si="143"/>
        <v>0</v>
      </c>
      <c r="H99" s="14">
        <f t="shared" si="143"/>
        <v>0</v>
      </c>
      <c r="I99" s="14">
        <f>+SUM(I100:I105)</f>
        <v>0</v>
      </c>
      <c r="J99" s="14">
        <f t="shared" ref="J99:K99" si="144">+SUM(J100:J105)</f>
        <v>0</v>
      </c>
      <c r="K99" s="14">
        <f t="shared" si="144"/>
        <v>0</v>
      </c>
      <c r="L99" s="14">
        <f>+SUM(L100:L105)</f>
        <v>0</v>
      </c>
      <c r="M99" s="14">
        <f t="shared" ref="M99:N99" si="145">+SUM(M100:M105)</f>
        <v>0</v>
      </c>
      <c r="N99" s="14">
        <f t="shared" si="145"/>
        <v>0</v>
      </c>
      <c r="O99" s="14">
        <f>+SUM(O100:O105)</f>
        <v>0</v>
      </c>
      <c r="P99" s="14">
        <f t="shared" ref="P99:Q99" si="146">+SUM(P100:P105)</f>
        <v>0</v>
      </c>
      <c r="Q99" s="14">
        <f t="shared" si="146"/>
        <v>0</v>
      </c>
      <c r="R99" s="14">
        <f>+SUM(R100:R105)</f>
        <v>0</v>
      </c>
      <c r="S99" s="14">
        <f t="shared" ref="S99:T99" si="147">+SUM(S100:S105)</f>
        <v>0</v>
      </c>
      <c r="T99" s="14">
        <f t="shared" si="147"/>
        <v>0</v>
      </c>
      <c r="U99" s="14">
        <f>+SUM(U100:U105)</f>
        <v>0</v>
      </c>
      <c r="V99" s="14">
        <f t="shared" ref="V99:W99" si="148">+SUM(V100:V105)</f>
        <v>0</v>
      </c>
      <c r="W99" s="14">
        <f t="shared" si="148"/>
        <v>0</v>
      </c>
    </row>
    <row r="100" spans="2:23" ht="27" hidden="1" thickBot="1">
      <c r="B100" s="186"/>
      <c r="C100" s="193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49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7" hidden="1" thickBot="1">
      <c r="B101" s="186"/>
      <c r="C101" s="193"/>
      <c r="D101" s="1">
        <v>2000</v>
      </c>
      <c r="E101" s="2" t="s">
        <v>7</v>
      </c>
      <c r="F101" s="6">
        <f>+'Formato Especifico FOFISP'!M166</f>
        <v>0</v>
      </c>
      <c r="G101" s="6">
        <f>+'Formato Especifico FOFISP'!P166</f>
        <v>0</v>
      </c>
      <c r="H101" s="4">
        <f t="shared" ref="H101:H105" si="150">+F101+G101</f>
        <v>0</v>
      </c>
      <c r="I101" s="6">
        <v>0</v>
      </c>
      <c r="J101" s="6">
        <v>0</v>
      </c>
      <c r="K101" s="4">
        <f t="shared" ref="K101:K105" si="151">+I101+J101</f>
        <v>0</v>
      </c>
      <c r="L101" s="6">
        <v>0</v>
      </c>
      <c r="M101" s="6">
        <v>0</v>
      </c>
      <c r="N101" s="4">
        <f t="shared" ref="N101:N105" si="152">+L101+M101</f>
        <v>0</v>
      </c>
      <c r="O101" s="6">
        <v>0</v>
      </c>
      <c r="P101" s="6">
        <v>0</v>
      </c>
      <c r="Q101" s="4">
        <f t="shared" ref="Q101:Q105" si="153">+O101+P101</f>
        <v>0</v>
      </c>
      <c r="R101" s="6">
        <v>0</v>
      </c>
      <c r="S101" s="6">
        <v>0</v>
      </c>
      <c r="T101" s="4">
        <f t="shared" si="149"/>
        <v>0</v>
      </c>
      <c r="U101" s="3">
        <f t="shared" ref="U101:W105" si="154">+F101-I101-L101-O101-R101</f>
        <v>0</v>
      </c>
      <c r="V101" s="3">
        <f t="shared" si="154"/>
        <v>0</v>
      </c>
      <c r="W101" s="3">
        <f t="shared" si="154"/>
        <v>0</v>
      </c>
    </row>
    <row r="102" spans="2:23" ht="27" hidden="1" thickBot="1">
      <c r="B102" s="186"/>
      <c r="C102" s="193"/>
      <c r="D102" s="1">
        <v>3000</v>
      </c>
      <c r="E102" s="2" t="s">
        <v>15</v>
      </c>
      <c r="F102" s="6">
        <f>+'Formato Especifico FOFISP'!M175</f>
        <v>0</v>
      </c>
      <c r="G102" s="6">
        <f>+'Formato Especifico FOFISP'!P175</f>
        <v>0</v>
      </c>
      <c r="H102" s="4">
        <f t="shared" si="150"/>
        <v>0</v>
      </c>
      <c r="I102" s="6">
        <v>0</v>
      </c>
      <c r="J102" s="3">
        <v>0</v>
      </c>
      <c r="K102" s="4">
        <f t="shared" si="151"/>
        <v>0</v>
      </c>
      <c r="L102" s="6">
        <v>0</v>
      </c>
      <c r="M102" s="3">
        <v>0</v>
      </c>
      <c r="N102" s="4">
        <f t="shared" si="152"/>
        <v>0</v>
      </c>
      <c r="O102" s="6">
        <v>0</v>
      </c>
      <c r="P102" s="3">
        <v>0</v>
      </c>
      <c r="Q102" s="4">
        <f t="shared" si="153"/>
        <v>0</v>
      </c>
      <c r="R102" s="6">
        <v>0</v>
      </c>
      <c r="S102" s="3">
        <v>0</v>
      </c>
      <c r="T102" s="4">
        <f t="shared" si="149"/>
        <v>0</v>
      </c>
      <c r="U102" s="3">
        <f t="shared" si="154"/>
        <v>0</v>
      </c>
      <c r="V102" s="3">
        <f t="shared" si="154"/>
        <v>0</v>
      </c>
      <c r="W102" s="3">
        <f t="shared" si="154"/>
        <v>0</v>
      </c>
    </row>
    <row r="103" spans="2:23" ht="27" hidden="1" thickBot="1">
      <c r="B103" s="186"/>
      <c r="C103" s="193"/>
      <c r="D103" s="1">
        <v>4000</v>
      </c>
      <c r="E103" s="2" t="s">
        <v>27</v>
      </c>
      <c r="F103" s="6">
        <v>0</v>
      </c>
      <c r="G103" s="3">
        <v>0</v>
      </c>
      <c r="H103" s="4">
        <f t="shared" si="150"/>
        <v>0</v>
      </c>
      <c r="I103" s="6">
        <v>0</v>
      </c>
      <c r="J103" s="3">
        <v>0</v>
      </c>
      <c r="K103" s="4">
        <f t="shared" si="151"/>
        <v>0</v>
      </c>
      <c r="L103" s="6">
        <v>0</v>
      </c>
      <c r="M103" s="3">
        <v>0</v>
      </c>
      <c r="N103" s="4">
        <f t="shared" si="152"/>
        <v>0</v>
      </c>
      <c r="O103" s="6">
        <v>0</v>
      </c>
      <c r="P103" s="3">
        <v>0</v>
      </c>
      <c r="Q103" s="4">
        <f t="shared" si="153"/>
        <v>0</v>
      </c>
      <c r="R103" s="6">
        <v>0</v>
      </c>
      <c r="S103" s="3">
        <v>0</v>
      </c>
      <c r="T103" s="4">
        <f t="shared" si="149"/>
        <v>0</v>
      </c>
      <c r="U103" s="3">
        <f t="shared" si="154"/>
        <v>0</v>
      </c>
      <c r="V103" s="3">
        <f t="shared" si="154"/>
        <v>0</v>
      </c>
      <c r="W103" s="3">
        <f t="shared" si="154"/>
        <v>0</v>
      </c>
    </row>
    <row r="104" spans="2:23" ht="27" hidden="1" thickBot="1">
      <c r="B104" s="186"/>
      <c r="C104" s="193"/>
      <c r="D104" s="1">
        <v>5000</v>
      </c>
      <c r="E104" s="2" t="s">
        <v>28</v>
      </c>
      <c r="F104" s="6">
        <f>+'Formato Especifico FOFISP'!M179</f>
        <v>0</v>
      </c>
      <c r="G104" s="6">
        <f>+'Formato Especifico FOFISP'!P179</f>
        <v>0</v>
      </c>
      <c r="H104" s="4">
        <f t="shared" si="150"/>
        <v>0</v>
      </c>
      <c r="I104" s="6">
        <v>0</v>
      </c>
      <c r="J104" s="3">
        <v>0</v>
      </c>
      <c r="K104" s="4">
        <f t="shared" si="151"/>
        <v>0</v>
      </c>
      <c r="L104" s="6">
        <v>0</v>
      </c>
      <c r="M104" s="3">
        <v>0</v>
      </c>
      <c r="N104" s="4">
        <f t="shared" si="152"/>
        <v>0</v>
      </c>
      <c r="O104" s="6">
        <v>0</v>
      </c>
      <c r="P104" s="3">
        <v>0</v>
      </c>
      <c r="Q104" s="4">
        <f t="shared" si="153"/>
        <v>0</v>
      </c>
      <c r="R104" s="6">
        <v>0</v>
      </c>
      <c r="S104" s="3">
        <v>0</v>
      </c>
      <c r="T104" s="4">
        <f t="shared" si="149"/>
        <v>0</v>
      </c>
      <c r="U104" s="3">
        <f t="shared" si="154"/>
        <v>0</v>
      </c>
      <c r="V104" s="3">
        <f t="shared" si="154"/>
        <v>0</v>
      </c>
      <c r="W104" s="3">
        <f t="shared" si="154"/>
        <v>0</v>
      </c>
    </row>
    <row r="105" spans="2:23" ht="27" hidden="1" thickBot="1">
      <c r="B105" s="191"/>
      <c r="C105" s="193"/>
      <c r="D105" s="1">
        <v>6000</v>
      </c>
      <c r="E105" s="2" t="s">
        <v>47</v>
      </c>
      <c r="F105" s="7">
        <v>0</v>
      </c>
      <c r="G105" s="8">
        <v>0</v>
      </c>
      <c r="H105" s="4">
        <f t="shared" si="150"/>
        <v>0</v>
      </c>
      <c r="I105" s="7">
        <v>0</v>
      </c>
      <c r="J105" s="8">
        <v>0</v>
      </c>
      <c r="K105" s="4">
        <f t="shared" si="151"/>
        <v>0</v>
      </c>
      <c r="L105" s="7">
        <v>0</v>
      </c>
      <c r="M105" s="8">
        <v>0</v>
      </c>
      <c r="N105" s="4">
        <f t="shared" si="152"/>
        <v>0</v>
      </c>
      <c r="O105" s="7">
        <v>0</v>
      </c>
      <c r="P105" s="8">
        <v>0</v>
      </c>
      <c r="Q105" s="4">
        <f t="shared" si="153"/>
        <v>0</v>
      </c>
      <c r="R105" s="7">
        <v>0</v>
      </c>
      <c r="S105" s="8">
        <v>0</v>
      </c>
      <c r="T105" s="4">
        <f t="shared" si="149"/>
        <v>0</v>
      </c>
      <c r="U105" s="3">
        <f t="shared" si="154"/>
        <v>0</v>
      </c>
      <c r="V105" s="3">
        <f t="shared" si="154"/>
        <v>0</v>
      </c>
      <c r="W105" s="3">
        <f t="shared" si="154"/>
        <v>0</v>
      </c>
    </row>
    <row r="106" spans="2:23" ht="27" hidden="1" thickBot="1">
      <c r="B106" s="185">
        <v>8</v>
      </c>
      <c r="C106" s="192" t="s">
        <v>107</v>
      </c>
      <c r="D106" s="192"/>
      <c r="E106" s="192"/>
      <c r="F106" s="13">
        <f>+F107+F114+F121+F128+F135</f>
        <v>0</v>
      </c>
      <c r="G106" s="13">
        <f t="shared" ref="G106:W106" si="155">+G107+G114+G121+G128+G135</f>
        <v>0</v>
      </c>
      <c r="H106" s="13">
        <f t="shared" si="155"/>
        <v>0</v>
      </c>
      <c r="I106" s="13">
        <f t="shared" si="155"/>
        <v>0</v>
      </c>
      <c r="J106" s="13">
        <f t="shared" si="155"/>
        <v>0</v>
      </c>
      <c r="K106" s="13">
        <f t="shared" si="155"/>
        <v>0</v>
      </c>
      <c r="L106" s="13">
        <f t="shared" si="155"/>
        <v>0</v>
      </c>
      <c r="M106" s="13">
        <f t="shared" si="155"/>
        <v>0</v>
      </c>
      <c r="N106" s="13">
        <f t="shared" si="155"/>
        <v>0</v>
      </c>
      <c r="O106" s="13">
        <f t="shared" si="155"/>
        <v>0</v>
      </c>
      <c r="P106" s="13">
        <f t="shared" si="155"/>
        <v>0</v>
      </c>
      <c r="Q106" s="13">
        <f t="shared" si="155"/>
        <v>0</v>
      </c>
      <c r="R106" s="13">
        <f t="shared" si="155"/>
        <v>0</v>
      </c>
      <c r="S106" s="13">
        <f t="shared" si="155"/>
        <v>0</v>
      </c>
      <c r="T106" s="13">
        <f t="shared" si="155"/>
        <v>0</v>
      </c>
      <c r="U106" s="13">
        <f t="shared" si="155"/>
        <v>0</v>
      </c>
      <c r="V106" s="13">
        <f t="shared" si="155"/>
        <v>0</v>
      </c>
      <c r="W106" s="13">
        <f t="shared" si="155"/>
        <v>0</v>
      </c>
    </row>
    <row r="107" spans="2:23" ht="27" hidden="1" thickBot="1">
      <c r="B107" s="186"/>
      <c r="C107" s="193">
        <v>15</v>
      </c>
      <c r="D107" s="194" t="s">
        <v>154</v>
      </c>
      <c r="E107" s="194"/>
      <c r="F107" s="14">
        <f>+SUM(F108:F113)</f>
        <v>0</v>
      </c>
      <c r="G107" s="14">
        <f t="shared" ref="G107" si="156">+SUM(G108:G113)</f>
        <v>0</v>
      </c>
      <c r="H107" s="14">
        <f>+SUM(H108:H113)</f>
        <v>0</v>
      </c>
      <c r="I107" s="14">
        <f>+SUM(I108:I113)</f>
        <v>0</v>
      </c>
      <c r="J107" s="14">
        <f t="shared" ref="J107:K107" si="157">+SUM(J108:J113)</f>
        <v>0</v>
      </c>
      <c r="K107" s="14">
        <f t="shared" si="157"/>
        <v>0</v>
      </c>
      <c r="L107" s="14">
        <f>+SUM(L108:L113)</f>
        <v>0</v>
      </c>
      <c r="M107" s="14">
        <f t="shared" ref="M107:N107" si="158">+SUM(M108:M113)</f>
        <v>0</v>
      </c>
      <c r="N107" s="14">
        <f t="shared" si="158"/>
        <v>0</v>
      </c>
      <c r="O107" s="14">
        <f>+SUM(O108:O113)</f>
        <v>0</v>
      </c>
      <c r="P107" s="14">
        <f t="shared" ref="P107:Q107" si="159">+SUM(P108:P113)</f>
        <v>0</v>
      </c>
      <c r="Q107" s="14">
        <f t="shared" si="159"/>
        <v>0</v>
      </c>
      <c r="R107" s="14">
        <f>+SUM(R108:R113)</f>
        <v>0</v>
      </c>
      <c r="S107" s="14">
        <f t="shared" ref="S107:W107" si="160">+SUM(S108:S113)</f>
        <v>0</v>
      </c>
      <c r="T107" s="14">
        <f t="shared" si="160"/>
        <v>0</v>
      </c>
      <c r="U107" s="14">
        <f t="shared" si="160"/>
        <v>0</v>
      </c>
      <c r="V107" s="14">
        <f t="shared" si="160"/>
        <v>0</v>
      </c>
      <c r="W107" s="14">
        <f t="shared" si="160"/>
        <v>0</v>
      </c>
    </row>
    <row r="108" spans="2:23" ht="27" hidden="1" thickBot="1">
      <c r="B108" s="186"/>
      <c r="C108" s="193"/>
      <c r="D108" s="1">
        <v>1000</v>
      </c>
      <c r="E108" s="2" t="s">
        <v>2</v>
      </c>
      <c r="F108" s="3">
        <v>0</v>
      </c>
      <c r="G108" s="3">
        <f>+'Formato Especifico FOFISP'!P186</f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f>+'Formato Especifico FOFISP'!W186</f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161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7" hidden="1" thickBot="1">
      <c r="B109" s="186"/>
      <c r="C109" s="193"/>
      <c r="D109" s="1">
        <v>2000</v>
      </c>
      <c r="E109" s="2" t="s">
        <v>7</v>
      </c>
      <c r="F109" s="6">
        <v>0</v>
      </c>
      <c r="G109" s="3">
        <f>+'Formato Especifico FOFISP'!P190</f>
        <v>0</v>
      </c>
      <c r="H109" s="4">
        <f t="shared" ref="H109:H113" si="162">+F109+G109</f>
        <v>0</v>
      </c>
      <c r="I109" s="6">
        <v>0</v>
      </c>
      <c r="J109" s="6">
        <v>0</v>
      </c>
      <c r="K109" s="4">
        <f t="shared" ref="K109:K113" si="163">+I109+J109</f>
        <v>0</v>
      </c>
      <c r="L109" s="6">
        <v>0</v>
      </c>
      <c r="M109" s="6">
        <v>0</v>
      </c>
      <c r="N109" s="4">
        <f t="shared" ref="N109:N113" si="164">+L109+M109</f>
        <v>0</v>
      </c>
      <c r="O109" s="6">
        <v>0</v>
      </c>
      <c r="P109" s="6">
        <f>+'Formato Especifico FOFISP'!W190</f>
        <v>0</v>
      </c>
      <c r="Q109" s="4">
        <f t="shared" ref="Q109:Q113" si="165">+O109+P109</f>
        <v>0</v>
      </c>
      <c r="R109" s="6">
        <v>0</v>
      </c>
      <c r="S109" s="6">
        <v>0</v>
      </c>
      <c r="T109" s="4">
        <f t="shared" si="161"/>
        <v>0</v>
      </c>
      <c r="U109" s="3">
        <f t="shared" ref="U109:W113" si="166">+F109-I109-L109-O109-R109</f>
        <v>0</v>
      </c>
      <c r="V109" s="3">
        <f t="shared" si="166"/>
        <v>0</v>
      </c>
      <c r="W109" s="3">
        <f t="shared" si="166"/>
        <v>0</v>
      </c>
    </row>
    <row r="110" spans="2:23" ht="27" hidden="1" thickBot="1">
      <c r="B110" s="186"/>
      <c r="C110" s="193"/>
      <c r="D110" s="1">
        <v>3000</v>
      </c>
      <c r="E110" s="2" t="s">
        <v>15</v>
      </c>
      <c r="F110" s="6">
        <f>+'Formato Especifico FOFISP'!M207</f>
        <v>0</v>
      </c>
      <c r="G110" s="3">
        <f>+'Formato Especifico FOFISP'!P207</f>
        <v>0</v>
      </c>
      <c r="H110" s="4">
        <f t="shared" si="162"/>
        <v>0</v>
      </c>
      <c r="I110" s="6">
        <v>0</v>
      </c>
      <c r="J110" s="3">
        <v>0</v>
      </c>
      <c r="K110" s="4">
        <f t="shared" si="163"/>
        <v>0</v>
      </c>
      <c r="L110" s="6">
        <v>0</v>
      </c>
      <c r="M110" s="3">
        <v>0</v>
      </c>
      <c r="N110" s="4">
        <f t="shared" si="164"/>
        <v>0</v>
      </c>
      <c r="O110" s="6">
        <v>0</v>
      </c>
      <c r="P110" s="3">
        <f>+'Formato Especifico FOFISP'!W207</f>
        <v>0</v>
      </c>
      <c r="Q110" s="4">
        <f t="shared" si="165"/>
        <v>0</v>
      </c>
      <c r="R110" s="6">
        <v>0</v>
      </c>
      <c r="S110" s="3">
        <v>0</v>
      </c>
      <c r="T110" s="4">
        <f t="shared" si="161"/>
        <v>0</v>
      </c>
      <c r="U110" s="3">
        <f t="shared" si="166"/>
        <v>0</v>
      </c>
      <c r="V110" s="3">
        <f t="shared" si="166"/>
        <v>0</v>
      </c>
      <c r="W110" s="3">
        <f t="shared" si="166"/>
        <v>0</v>
      </c>
    </row>
    <row r="111" spans="2:23" ht="27" hidden="1" thickBot="1">
      <c r="B111" s="186"/>
      <c r="C111" s="193"/>
      <c r="D111" s="1">
        <v>4000</v>
      </c>
      <c r="E111" s="2" t="s">
        <v>27</v>
      </c>
      <c r="F111" s="6">
        <v>0</v>
      </c>
      <c r="G111" s="3">
        <v>0</v>
      </c>
      <c r="H111" s="4">
        <f t="shared" si="162"/>
        <v>0</v>
      </c>
      <c r="I111" s="6">
        <v>0</v>
      </c>
      <c r="J111" s="3">
        <v>0</v>
      </c>
      <c r="K111" s="4">
        <f t="shared" si="163"/>
        <v>0</v>
      </c>
      <c r="L111" s="6">
        <v>0</v>
      </c>
      <c r="M111" s="3">
        <v>0</v>
      </c>
      <c r="N111" s="4">
        <f t="shared" si="164"/>
        <v>0</v>
      </c>
      <c r="O111" s="6">
        <v>0</v>
      </c>
      <c r="P111" s="3">
        <v>0</v>
      </c>
      <c r="Q111" s="4">
        <f t="shared" si="165"/>
        <v>0</v>
      </c>
      <c r="R111" s="6">
        <v>0</v>
      </c>
      <c r="S111" s="3">
        <v>0</v>
      </c>
      <c r="T111" s="4">
        <f t="shared" si="161"/>
        <v>0</v>
      </c>
      <c r="U111" s="3">
        <f t="shared" si="166"/>
        <v>0</v>
      </c>
      <c r="V111" s="3">
        <f t="shared" si="166"/>
        <v>0</v>
      </c>
      <c r="W111" s="3">
        <f t="shared" si="166"/>
        <v>0</v>
      </c>
    </row>
    <row r="112" spans="2:23" ht="27" hidden="1" thickBot="1">
      <c r="B112" s="186"/>
      <c r="C112" s="193"/>
      <c r="D112" s="1">
        <v>5000</v>
      </c>
      <c r="E112" s="2" t="s">
        <v>28</v>
      </c>
      <c r="F112" s="6">
        <f>+'Formato Especifico FOFISP'!M224</f>
        <v>0</v>
      </c>
      <c r="G112" s="3">
        <f>+'Formato Especifico FOFISP'!P224</f>
        <v>0</v>
      </c>
      <c r="H112" s="4">
        <f t="shared" si="162"/>
        <v>0</v>
      </c>
      <c r="I112" s="6">
        <v>0</v>
      </c>
      <c r="J112" s="3">
        <v>0</v>
      </c>
      <c r="K112" s="4">
        <f t="shared" si="163"/>
        <v>0</v>
      </c>
      <c r="L112" s="6">
        <v>0</v>
      </c>
      <c r="M112" s="3">
        <v>0</v>
      </c>
      <c r="N112" s="4">
        <f t="shared" si="164"/>
        <v>0</v>
      </c>
      <c r="O112" s="6">
        <f>+'Formato Especifico FOFISP'!T224</f>
        <v>0</v>
      </c>
      <c r="P112" s="3">
        <f>+'Formato Especifico FOFISP'!W224</f>
        <v>0</v>
      </c>
      <c r="Q112" s="4">
        <f t="shared" si="165"/>
        <v>0</v>
      </c>
      <c r="R112" s="6">
        <v>0</v>
      </c>
      <c r="S112" s="3">
        <v>0</v>
      </c>
      <c r="T112" s="4">
        <f t="shared" si="161"/>
        <v>0</v>
      </c>
      <c r="U112" s="3">
        <f t="shared" si="166"/>
        <v>0</v>
      </c>
      <c r="V112" s="3">
        <f t="shared" si="166"/>
        <v>0</v>
      </c>
      <c r="W112" s="3">
        <f t="shared" si="166"/>
        <v>0</v>
      </c>
    </row>
    <row r="113" spans="2:23" ht="27" hidden="1" thickBot="1">
      <c r="B113" s="186"/>
      <c r="C113" s="193"/>
      <c r="D113" s="1">
        <v>6000</v>
      </c>
      <c r="E113" s="2" t="s">
        <v>47</v>
      </c>
      <c r="F113" s="7">
        <v>0</v>
      </c>
      <c r="G113" s="8">
        <v>0</v>
      </c>
      <c r="H113" s="4">
        <f t="shared" si="162"/>
        <v>0</v>
      </c>
      <c r="I113" s="7">
        <v>0</v>
      </c>
      <c r="J113" s="8">
        <v>0</v>
      </c>
      <c r="K113" s="4">
        <f t="shared" si="163"/>
        <v>0</v>
      </c>
      <c r="L113" s="7">
        <v>0</v>
      </c>
      <c r="M113" s="8">
        <v>0</v>
      </c>
      <c r="N113" s="4">
        <f t="shared" si="164"/>
        <v>0</v>
      </c>
      <c r="O113" s="7">
        <v>0</v>
      </c>
      <c r="P113" s="8">
        <v>0</v>
      </c>
      <c r="Q113" s="4">
        <f t="shared" si="165"/>
        <v>0</v>
      </c>
      <c r="R113" s="7">
        <v>0</v>
      </c>
      <c r="S113" s="8">
        <v>0</v>
      </c>
      <c r="T113" s="4">
        <f t="shared" si="161"/>
        <v>0</v>
      </c>
      <c r="U113" s="3">
        <f t="shared" si="166"/>
        <v>0</v>
      </c>
      <c r="V113" s="3">
        <f t="shared" si="166"/>
        <v>0</v>
      </c>
      <c r="W113" s="3">
        <f t="shared" si="166"/>
        <v>0</v>
      </c>
    </row>
    <row r="114" spans="2:23" ht="51.75" hidden="1" customHeight="1">
      <c r="B114" s="186"/>
      <c r="C114" s="193">
        <v>16</v>
      </c>
      <c r="D114" s="194" t="s">
        <v>157</v>
      </c>
      <c r="E114" s="194"/>
      <c r="F114" s="14">
        <f>+SUM(F115:F120)</f>
        <v>0</v>
      </c>
      <c r="G114" s="14">
        <f t="shared" ref="G114" si="167">+SUM(G115:G120)</f>
        <v>0</v>
      </c>
      <c r="H114" s="14">
        <f>+SUM(H115:H120)</f>
        <v>0</v>
      </c>
      <c r="I114" s="14">
        <f>+SUM(I115:I120)</f>
        <v>0</v>
      </c>
      <c r="J114" s="14">
        <f t="shared" ref="J114:K114" si="168">+SUM(J115:J120)</f>
        <v>0</v>
      </c>
      <c r="K114" s="14">
        <f t="shared" si="168"/>
        <v>0</v>
      </c>
      <c r="L114" s="14">
        <f>+SUM(L115:L120)</f>
        <v>0</v>
      </c>
      <c r="M114" s="14">
        <f t="shared" ref="M114:N114" si="169">+SUM(M115:M120)</f>
        <v>0</v>
      </c>
      <c r="N114" s="14">
        <f t="shared" si="169"/>
        <v>0</v>
      </c>
      <c r="O114" s="14">
        <f>+SUM(O115:O120)</f>
        <v>0</v>
      </c>
      <c r="P114" s="14">
        <f t="shared" ref="P114:Q114" si="170">+SUM(P115:P120)</f>
        <v>0</v>
      </c>
      <c r="Q114" s="14">
        <f t="shared" si="170"/>
        <v>0</v>
      </c>
      <c r="R114" s="14">
        <f>+SUM(R115:R120)</f>
        <v>0</v>
      </c>
      <c r="S114" s="14">
        <f t="shared" ref="S114:T114" si="171">+SUM(S115:S120)</f>
        <v>0</v>
      </c>
      <c r="T114" s="14">
        <f t="shared" si="171"/>
        <v>0</v>
      </c>
      <c r="U114" s="14">
        <f>+SUM(U115:U120)</f>
        <v>0</v>
      </c>
      <c r="V114" s="14">
        <f t="shared" ref="V114:W114" si="172">+SUM(V115:V120)</f>
        <v>0</v>
      </c>
      <c r="W114" s="14">
        <f t="shared" si="172"/>
        <v>0</v>
      </c>
    </row>
    <row r="115" spans="2:23" ht="27" hidden="1" thickBot="1">
      <c r="B115" s="186"/>
      <c r="C115" s="193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17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7" hidden="1" thickBot="1">
      <c r="B116" s="186"/>
      <c r="C116" s="193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174">+F116+G116</f>
        <v>0</v>
      </c>
      <c r="I116" s="6">
        <v>0</v>
      </c>
      <c r="J116" s="6">
        <v>0</v>
      </c>
      <c r="K116" s="4">
        <f t="shared" ref="K116:K120" si="175">+I116+J116</f>
        <v>0</v>
      </c>
      <c r="L116" s="6">
        <v>0</v>
      </c>
      <c r="M116" s="6">
        <v>0</v>
      </c>
      <c r="N116" s="4">
        <f t="shared" ref="N116:N120" si="176">+L116+M116</f>
        <v>0</v>
      </c>
      <c r="O116" s="6">
        <v>0</v>
      </c>
      <c r="P116" s="6">
        <v>0</v>
      </c>
      <c r="Q116" s="4">
        <f t="shared" ref="Q116:Q120" si="177">+O116+P116</f>
        <v>0</v>
      </c>
      <c r="R116" s="6">
        <v>0</v>
      </c>
      <c r="S116" s="6">
        <v>0</v>
      </c>
      <c r="T116" s="4">
        <f t="shared" si="173"/>
        <v>0</v>
      </c>
      <c r="U116" s="3">
        <f t="shared" ref="U116:W120" si="178">+F116-I116-L116-O116-R116</f>
        <v>0</v>
      </c>
      <c r="V116" s="3">
        <f t="shared" si="178"/>
        <v>0</v>
      </c>
      <c r="W116" s="3">
        <f t="shared" si="178"/>
        <v>0</v>
      </c>
    </row>
    <row r="117" spans="2:23" ht="27" hidden="1" thickBot="1">
      <c r="B117" s="186"/>
      <c r="C117" s="193"/>
      <c r="D117" s="1">
        <v>3000</v>
      </c>
      <c r="E117" s="2" t="s">
        <v>15</v>
      </c>
      <c r="F117" s="6">
        <f>+'Formato Especifico FOFISP'!M237</f>
        <v>0</v>
      </c>
      <c r="G117" s="3">
        <f>+'Formato Especifico FOFISP'!P237</f>
        <v>0</v>
      </c>
      <c r="H117" s="4">
        <f t="shared" si="174"/>
        <v>0</v>
      </c>
      <c r="I117" s="6">
        <v>0</v>
      </c>
      <c r="J117" s="3">
        <v>0</v>
      </c>
      <c r="K117" s="4">
        <f t="shared" si="175"/>
        <v>0</v>
      </c>
      <c r="L117" s="6">
        <v>0</v>
      </c>
      <c r="M117" s="3">
        <v>0</v>
      </c>
      <c r="N117" s="4">
        <f t="shared" si="176"/>
        <v>0</v>
      </c>
      <c r="O117" s="6">
        <v>0</v>
      </c>
      <c r="P117" s="3">
        <v>0</v>
      </c>
      <c r="Q117" s="4">
        <f t="shared" si="177"/>
        <v>0</v>
      </c>
      <c r="R117" s="6">
        <v>0</v>
      </c>
      <c r="S117" s="3">
        <v>0</v>
      </c>
      <c r="T117" s="4">
        <f t="shared" si="173"/>
        <v>0</v>
      </c>
      <c r="U117" s="3">
        <f t="shared" si="178"/>
        <v>0</v>
      </c>
      <c r="V117" s="3">
        <f t="shared" si="178"/>
        <v>0</v>
      </c>
      <c r="W117" s="3">
        <f t="shared" si="178"/>
        <v>0</v>
      </c>
    </row>
    <row r="118" spans="2:23" ht="27" hidden="1" thickBot="1">
      <c r="B118" s="186"/>
      <c r="C118" s="193"/>
      <c r="D118" s="1">
        <v>4000</v>
      </c>
      <c r="E118" s="2" t="s">
        <v>27</v>
      </c>
      <c r="F118" s="6">
        <v>0</v>
      </c>
      <c r="G118" s="3">
        <v>0</v>
      </c>
      <c r="H118" s="4">
        <f t="shared" si="174"/>
        <v>0</v>
      </c>
      <c r="I118" s="6">
        <v>0</v>
      </c>
      <c r="J118" s="3">
        <v>0</v>
      </c>
      <c r="K118" s="4">
        <f t="shared" si="175"/>
        <v>0</v>
      </c>
      <c r="L118" s="6">
        <v>0</v>
      </c>
      <c r="M118" s="3">
        <v>0</v>
      </c>
      <c r="N118" s="4">
        <f t="shared" si="176"/>
        <v>0</v>
      </c>
      <c r="O118" s="6">
        <v>0</v>
      </c>
      <c r="P118" s="3">
        <v>0</v>
      </c>
      <c r="Q118" s="4">
        <f t="shared" si="177"/>
        <v>0</v>
      </c>
      <c r="R118" s="6">
        <v>0</v>
      </c>
      <c r="S118" s="3">
        <v>0</v>
      </c>
      <c r="T118" s="4">
        <f t="shared" si="173"/>
        <v>0</v>
      </c>
      <c r="U118" s="3">
        <f t="shared" si="178"/>
        <v>0</v>
      </c>
      <c r="V118" s="3">
        <f t="shared" si="178"/>
        <v>0</v>
      </c>
      <c r="W118" s="3">
        <f t="shared" si="178"/>
        <v>0</v>
      </c>
    </row>
    <row r="119" spans="2:23" ht="27" hidden="1" thickBot="1">
      <c r="B119" s="186"/>
      <c r="C119" s="193"/>
      <c r="D119" s="1">
        <v>5000</v>
      </c>
      <c r="E119" s="2" t="s">
        <v>28</v>
      </c>
      <c r="F119" s="6">
        <v>0</v>
      </c>
      <c r="G119" s="3">
        <v>0</v>
      </c>
      <c r="H119" s="4">
        <f t="shared" si="174"/>
        <v>0</v>
      </c>
      <c r="I119" s="6">
        <v>0</v>
      </c>
      <c r="J119" s="3">
        <v>0</v>
      </c>
      <c r="K119" s="4">
        <f t="shared" si="175"/>
        <v>0</v>
      </c>
      <c r="L119" s="6">
        <v>0</v>
      </c>
      <c r="M119" s="3">
        <v>0</v>
      </c>
      <c r="N119" s="4">
        <f t="shared" si="176"/>
        <v>0</v>
      </c>
      <c r="O119" s="6">
        <v>0</v>
      </c>
      <c r="P119" s="3">
        <v>0</v>
      </c>
      <c r="Q119" s="4">
        <f t="shared" si="177"/>
        <v>0</v>
      </c>
      <c r="R119" s="6">
        <v>0</v>
      </c>
      <c r="S119" s="3">
        <v>0</v>
      </c>
      <c r="T119" s="4">
        <f t="shared" si="173"/>
        <v>0</v>
      </c>
      <c r="U119" s="3">
        <f t="shared" si="178"/>
        <v>0</v>
      </c>
      <c r="V119" s="3">
        <f t="shared" si="178"/>
        <v>0</v>
      </c>
      <c r="W119" s="3">
        <f t="shared" si="178"/>
        <v>0</v>
      </c>
    </row>
    <row r="120" spans="2:23" ht="27" hidden="1" thickBot="1">
      <c r="B120" s="186"/>
      <c r="C120" s="193"/>
      <c r="D120" s="1">
        <v>6000</v>
      </c>
      <c r="E120" s="2" t="s">
        <v>47</v>
      </c>
      <c r="F120" s="7">
        <v>0</v>
      </c>
      <c r="G120" s="8">
        <v>0</v>
      </c>
      <c r="H120" s="4">
        <f t="shared" si="174"/>
        <v>0</v>
      </c>
      <c r="I120" s="7">
        <v>0</v>
      </c>
      <c r="J120" s="8">
        <v>0</v>
      </c>
      <c r="K120" s="4">
        <f t="shared" si="175"/>
        <v>0</v>
      </c>
      <c r="L120" s="7">
        <v>0</v>
      </c>
      <c r="M120" s="8">
        <v>0</v>
      </c>
      <c r="N120" s="4">
        <f t="shared" si="176"/>
        <v>0</v>
      </c>
      <c r="O120" s="7">
        <v>0</v>
      </c>
      <c r="P120" s="8">
        <v>0</v>
      </c>
      <c r="Q120" s="4">
        <f t="shared" si="177"/>
        <v>0</v>
      </c>
      <c r="R120" s="7">
        <v>0</v>
      </c>
      <c r="S120" s="8">
        <v>0</v>
      </c>
      <c r="T120" s="4">
        <f t="shared" si="173"/>
        <v>0</v>
      </c>
      <c r="U120" s="3">
        <f t="shared" si="178"/>
        <v>0</v>
      </c>
      <c r="V120" s="3">
        <f t="shared" si="178"/>
        <v>0</v>
      </c>
      <c r="W120" s="3">
        <f t="shared" si="178"/>
        <v>0</v>
      </c>
    </row>
    <row r="121" spans="2:23" ht="51.75" hidden="1" customHeight="1">
      <c r="B121" s="186"/>
      <c r="C121" s="193">
        <v>17</v>
      </c>
      <c r="D121" s="197" t="s">
        <v>108</v>
      </c>
      <c r="E121" s="197"/>
      <c r="F121" s="14">
        <f>+SUM(F122:F127)</f>
        <v>0</v>
      </c>
      <c r="G121" s="14">
        <f t="shared" ref="G121" si="179">+SUM(G122:G127)</f>
        <v>0</v>
      </c>
      <c r="H121" s="14">
        <f>+SUM(H122:H127)</f>
        <v>0</v>
      </c>
      <c r="I121" s="14">
        <f>+SUM(I122:I127)</f>
        <v>0</v>
      </c>
      <c r="J121" s="14">
        <f t="shared" ref="J121:K121" si="180">+SUM(J122:J127)</f>
        <v>0</v>
      </c>
      <c r="K121" s="14">
        <f t="shared" si="180"/>
        <v>0</v>
      </c>
      <c r="L121" s="14">
        <f>+SUM(L122:L127)</f>
        <v>0</v>
      </c>
      <c r="M121" s="14">
        <f t="shared" ref="M121:N121" si="181">+SUM(M122:M127)</f>
        <v>0</v>
      </c>
      <c r="N121" s="14">
        <f t="shared" si="181"/>
        <v>0</v>
      </c>
      <c r="O121" s="14">
        <f>+SUM(O122:O127)</f>
        <v>0</v>
      </c>
      <c r="P121" s="14">
        <f t="shared" ref="P121:Q121" si="182">+SUM(P122:P127)</f>
        <v>0</v>
      </c>
      <c r="Q121" s="14">
        <f t="shared" si="182"/>
        <v>0</v>
      </c>
      <c r="R121" s="14">
        <f>+SUM(R122:R127)</f>
        <v>0</v>
      </c>
      <c r="S121" s="14">
        <f t="shared" ref="S121:T121" si="183">+SUM(S122:S127)</f>
        <v>0</v>
      </c>
      <c r="T121" s="14">
        <f t="shared" si="183"/>
        <v>0</v>
      </c>
      <c r="U121" s="14">
        <f>+SUM(U122:U127)</f>
        <v>0</v>
      </c>
      <c r="V121" s="14">
        <f t="shared" ref="V121:W121" si="184">+SUM(V122:V127)</f>
        <v>0</v>
      </c>
      <c r="W121" s="14">
        <f t="shared" si="184"/>
        <v>0</v>
      </c>
    </row>
    <row r="122" spans="2:23" ht="27" hidden="1" thickBot="1">
      <c r="B122" s="186"/>
      <c r="C122" s="193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185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7" hidden="1" thickBot="1">
      <c r="B123" s="186"/>
      <c r="C123" s="193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186">+F123+G123</f>
        <v>0</v>
      </c>
      <c r="I123" s="6">
        <v>0</v>
      </c>
      <c r="J123" s="6">
        <v>0</v>
      </c>
      <c r="K123" s="4">
        <f t="shared" ref="K123:K127" si="187">+I123+J123</f>
        <v>0</v>
      </c>
      <c r="L123" s="6">
        <v>0</v>
      </c>
      <c r="M123" s="6">
        <v>0</v>
      </c>
      <c r="N123" s="4">
        <f t="shared" ref="N123:N127" si="188">+L123+M123</f>
        <v>0</v>
      </c>
      <c r="O123" s="6">
        <v>0</v>
      </c>
      <c r="P123" s="6">
        <v>0</v>
      </c>
      <c r="Q123" s="4">
        <f t="shared" ref="Q123:Q127" si="189">+O123+P123</f>
        <v>0</v>
      </c>
      <c r="R123" s="6">
        <v>0</v>
      </c>
      <c r="S123" s="6">
        <v>0</v>
      </c>
      <c r="T123" s="4">
        <f t="shared" si="185"/>
        <v>0</v>
      </c>
      <c r="U123" s="3">
        <f t="shared" ref="U123:W127" si="190">+F123-I123-L123-O123-R123</f>
        <v>0</v>
      </c>
      <c r="V123" s="3">
        <f t="shared" si="190"/>
        <v>0</v>
      </c>
      <c r="W123" s="3">
        <f t="shared" si="190"/>
        <v>0</v>
      </c>
    </row>
    <row r="124" spans="2:23" ht="27" hidden="1" thickBot="1">
      <c r="B124" s="186"/>
      <c r="C124" s="193"/>
      <c r="D124" s="1">
        <v>3000</v>
      </c>
      <c r="E124" s="2" t="s">
        <v>15</v>
      </c>
      <c r="F124" s="6">
        <f>+'Formato Especifico FOFISP'!M247</f>
        <v>0</v>
      </c>
      <c r="G124" s="3">
        <f>+'Formato Especifico FOFISP'!P247</f>
        <v>0</v>
      </c>
      <c r="H124" s="4">
        <f t="shared" si="186"/>
        <v>0</v>
      </c>
      <c r="I124" s="6">
        <v>0</v>
      </c>
      <c r="J124" s="3">
        <v>0</v>
      </c>
      <c r="K124" s="4">
        <f t="shared" si="187"/>
        <v>0</v>
      </c>
      <c r="L124" s="6">
        <v>0</v>
      </c>
      <c r="M124" s="3">
        <v>0</v>
      </c>
      <c r="N124" s="4">
        <f t="shared" si="188"/>
        <v>0</v>
      </c>
      <c r="O124" s="6">
        <v>0</v>
      </c>
      <c r="P124" s="3">
        <v>0</v>
      </c>
      <c r="Q124" s="4">
        <f t="shared" si="189"/>
        <v>0</v>
      </c>
      <c r="R124" s="6">
        <v>0</v>
      </c>
      <c r="S124" s="3">
        <v>0</v>
      </c>
      <c r="T124" s="4">
        <f t="shared" si="185"/>
        <v>0</v>
      </c>
      <c r="U124" s="3">
        <f t="shared" si="190"/>
        <v>0</v>
      </c>
      <c r="V124" s="3">
        <f t="shared" si="190"/>
        <v>0</v>
      </c>
      <c r="W124" s="3">
        <f t="shared" si="190"/>
        <v>0</v>
      </c>
    </row>
    <row r="125" spans="2:23" ht="27" hidden="1" thickBot="1">
      <c r="B125" s="186"/>
      <c r="C125" s="193"/>
      <c r="D125" s="1">
        <v>4000</v>
      </c>
      <c r="E125" s="2" t="s">
        <v>27</v>
      </c>
      <c r="F125" s="6">
        <v>0</v>
      </c>
      <c r="G125" s="3">
        <v>0</v>
      </c>
      <c r="H125" s="4">
        <f t="shared" si="186"/>
        <v>0</v>
      </c>
      <c r="I125" s="6">
        <v>0</v>
      </c>
      <c r="J125" s="3">
        <v>0</v>
      </c>
      <c r="K125" s="4">
        <f t="shared" si="187"/>
        <v>0</v>
      </c>
      <c r="L125" s="6">
        <v>0</v>
      </c>
      <c r="M125" s="3">
        <v>0</v>
      </c>
      <c r="N125" s="4">
        <f t="shared" si="188"/>
        <v>0</v>
      </c>
      <c r="O125" s="6">
        <v>0</v>
      </c>
      <c r="P125" s="3">
        <v>0</v>
      </c>
      <c r="Q125" s="4">
        <f t="shared" si="189"/>
        <v>0</v>
      </c>
      <c r="R125" s="6">
        <v>0</v>
      </c>
      <c r="S125" s="3">
        <v>0</v>
      </c>
      <c r="T125" s="4">
        <f t="shared" si="185"/>
        <v>0</v>
      </c>
      <c r="U125" s="3">
        <f t="shared" si="190"/>
        <v>0</v>
      </c>
      <c r="V125" s="3">
        <f t="shared" si="190"/>
        <v>0</v>
      </c>
      <c r="W125" s="3">
        <f t="shared" si="190"/>
        <v>0</v>
      </c>
    </row>
    <row r="126" spans="2:23" ht="27" hidden="1" thickBot="1">
      <c r="B126" s="186"/>
      <c r="C126" s="193"/>
      <c r="D126" s="1">
        <v>5000</v>
      </c>
      <c r="E126" s="2" t="s">
        <v>28</v>
      </c>
      <c r="F126" s="6">
        <f>+'Formato Especifico FOFISP'!M254</f>
        <v>0</v>
      </c>
      <c r="G126" s="6">
        <f>+'Formato Especifico FOFISP'!P254</f>
        <v>0</v>
      </c>
      <c r="H126" s="4">
        <f t="shared" si="186"/>
        <v>0</v>
      </c>
      <c r="I126" s="6">
        <v>0</v>
      </c>
      <c r="J126" s="3">
        <v>0</v>
      </c>
      <c r="K126" s="4">
        <f t="shared" si="187"/>
        <v>0</v>
      </c>
      <c r="L126" s="6">
        <v>0</v>
      </c>
      <c r="M126" s="3">
        <v>0</v>
      </c>
      <c r="N126" s="4">
        <f t="shared" si="188"/>
        <v>0</v>
      </c>
      <c r="O126" s="6">
        <v>0</v>
      </c>
      <c r="P126" s="3">
        <v>0</v>
      </c>
      <c r="Q126" s="4">
        <f t="shared" si="189"/>
        <v>0</v>
      </c>
      <c r="R126" s="6">
        <v>0</v>
      </c>
      <c r="S126" s="3">
        <v>0</v>
      </c>
      <c r="T126" s="4">
        <f t="shared" si="185"/>
        <v>0</v>
      </c>
      <c r="U126" s="3">
        <f t="shared" si="190"/>
        <v>0</v>
      </c>
      <c r="V126" s="3">
        <f t="shared" si="190"/>
        <v>0</v>
      </c>
      <c r="W126" s="3">
        <f t="shared" si="190"/>
        <v>0</v>
      </c>
    </row>
    <row r="127" spans="2:23" ht="27" hidden="1" thickBot="1">
      <c r="B127" s="186"/>
      <c r="C127" s="195"/>
      <c r="D127" s="9">
        <v>6000</v>
      </c>
      <c r="E127" s="10" t="s">
        <v>47</v>
      </c>
      <c r="F127" s="6">
        <v>0</v>
      </c>
      <c r="G127" s="3">
        <v>0</v>
      </c>
      <c r="H127" s="4">
        <f t="shared" si="186"/>
        <v>0</v>
      </c>
      <c r="I127" s="7">
        <v>0</v>
      </c>
      <c r="J127" s="8">
        <v>0</v>
      </c>
      <c r="K127" s="4">
        <f t="shared" si="187"/>
        <v>0</v>
      </c>
      <c r="L127" s="7">
        <v>0</v>
      </c>
      <c r="M127" s="8">
        <v>0</v>
      </c>
      <c r="N127" s="4">
        <f t="shared" si="188"/>
        <v>0</v>
      </c>
      <c r="O127" s="7">
        <v>0</v>
      </c>
      <c r="P127" s="8">
        <v>0</v>
      </c>
      <c r="Q127" s="4">
        <f t="shared" si="189"/>
        <v>0</v>
      </c>
      <c r="R127" s="7">
        <v>0</v>
      </c>
      <c r="S127" s="8">
        <v>0</v>
      </c>
      <c r="T127" s="4">
        <f t="shared" si="185"/>
        <v>0</v>
      </c>
      <c r="U127" s="3">
        <f t="shared" si="190"/>
        <v>0</v>
      </c>
      <c r="V127" s="3">
        <f t="shared" si="190"/>
        <v>0</v>
      </c>
      <c r="W127" s="3">
        <f t="shared" si="190"/>
        <v>0</v>
      </c>
    </row>
    <row r="128" spans="2:23" ht="27" hidden="1" thickBot="1">
      <c r="B128" s="186"/>
      <c r="C128" s="193">
        <v>18</v>
      </c>
      <c r="D128" s="197" t="s">
        <v>57</v>
      </c>
      <c r="E128" s="197"/>
      <c r="F128" s="14">
        <f>+SUM(F129:F134)</f>
        <v>0</v>
      </c>
      <c r="G128" s="14">
        <f t="shared" ref="G128" si="191">+SUM(G129:G134)</f>
        <v>0</v>
      </c>
      <c r="H128" s="14">
        <f>+SUM(H129:H134)</f>
        <v>0</v>
      </c>
      <c r="I128" s="14">
        <f>+SUM(I129:I134)</f>
        <v>0</v>
      </c>
      <c r="J128" s="14">
        <f t="shared" ref="J128:K128" si="192">+SUM(J129:J134)</f>
        <v>0</v>
      </c>
      <c r="K128" s="14">
        <f t="shared" si="192"/>
        <v>0</v>
      </c>
      <c r="L128" s="14">
        <f>+SUM(L129:L134)</f>
        <v>0</v>
      </c>
      <c r="M128" s="14">
        <f t="shared" ref="M128:N128" si="193">+SUM(M129:M134)</f>
        <v>0</v>
      </c>
      <c r="N128" s="14">
        <f t="shared" si="193"/>
        <v>0</v>
      </c>
      <c r="O128" s="14">
        <f>+SUM(O129:O134)</f>
        <v>0</v>
      </c>
      <c r="P128" s="14">
        <f t="shared" ref="P128:Q128" si="194">+SUM(P129:P134)</f>
        <v>0</v>
      </c>
      <c r="Q128" s="14">
        <f t="shared" si="194"/>
        <v>0</v>
      </c>
      <c r="R128" s="14">
        <f>+SUM(R129:R134)</f>
        <v>0</v>
      </c>
      <c r="S128" s="14">
        <f t="shared" ref="S128:T128" si="195">+SUM(S129:S134)</f>
        <v>0</v>
      </c>
      <c r="T128" s="14">
        <f t="shared" si="195"/>
        <v>0</v>
      </c>
      <c r="U128" s="14">
        <f>+SUM(U129:U134)</f>
        <v>0</v>
      </c>
      <c r="V128" s="14">
        <f t="shared" ref="V128:W128" si="196">+SUM(V129:V134)</f>
        <v>0</v>
      </c>
      <c r="W128" s="14">
        <f t="shared" si="196"/>
        <v>0</v>
      </c>
    </row>
    <row r="129" spans="2:23" ht="27" hidden="1" thickBot="1">
      <c r="B129" s="186"/>
      <c r="C129" s="193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197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7" hidden="1" thickBot="1">
      <c r="B130" s="186"/>
      <c r="C130" s="193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198">+F130+G130</f>
        <v>0</v>
      </c>
      <c r="I130" s="6">
        <v>0</v>
      </c>
      <c r="J130" s="6">
        <v>0</v>
      </c>
      <c r="K130" s="4">
        <f t="shared" ref="K130:K134" si="199">+I130+J130</f>
        <v>0</v>
      </c>
      <c r="L130" s="6">
        <v>0</v>
      </c>
      <c r="M130" s="6">
        <v>0</v>
      </c>
      <c r="N130" s="4">
        <f t="shared" ref="N130:N134" si="200">+L130+M130</f>
        <v>0</v>
      </c>
      <c r="O130" s="6">
        <v>0</v>
      </c>
      <c r="P130" s="6">
        <v>0</v>
      </c>
      <c r="Q130" s="4">
        <f t="shared" ref="Q130:Q134" si="201">+O130+P130</f>
        <v>0</v>
      </c>
      <c r="R130" s="6">
        <v>0</v>
      </c>
      <c r="S130" s="6">
        <v>0</v>
      </c>
      <c r="T130" s="4">
        <f t="shared" si="197"/>
        <v>0</v>
      </c>
      <c r="U130" s="3">
        <f t="shared" ref="U130:W134" si="202">+F130-I130-L130-O130-R130</f>
        <v>0</v>
      </c>
      <c r="V130" s="3">
        <f t="shared" si="202"/>
        <v>0</v>
      </c>
      <c r="W130" s="3">
        <f t="shared" si="202"/>
        <v>0</v>
      </c>
    </row>
    <row r="131" spans="2:23" ht="27" hidden="1" thickBot="1">
      <c r="B131" s="186"/>
      <c r="C131" s="193"/>
      <c r="D131" s="1">
        <v>3000</v>
      </c>
      <c r="E131" s="2" t="s">
        <v>15</v>
      </c>
      <c r="F131" s="6">
        <f>+'Formato Especifico FOFISP'!M262</f>
        <v>0</v>
      </c>
      <c r="G131" s="6">
        <f>+'Formato Especifico FOFISP'!P262</f>
        <v>0</v>
      </c>
      <c r="H131" s="4">
        <f t="shared" si="198"/>
        <v>0</v>
      </c>
      <c r="I131" s="6">
        <v>0</v>
      </c>
      <c r="J131" s="3">
        <v>0</v>
      </c>
      <c r="K131" s="4">
        <f t="shared" si="199"/>
        <v>0</v>
      </c>
      <c r="L131" s="6">
        <v>0</v>
      </c>
      <c r="M131" s="3">
        <v>0</v>
      </c>
      <c r="N131" s="4">
        <f t="shared" si="200"/>
        <v>0</v>
      </c>
      <c r="O131" s="6">
        <v>0</v>
      </c>
      <c r="P131" s="3">
        <v>0</v>
      </c>
      <c r="Q131" s="4">
        <f t="shared" si="201"/>
        <v>0</v>
      </c>
      <c r="R131" s="6">
        <v>0</v>
      </c>
      <c r="S131" s="3">
        <v>0</v>
      </c>
      <c r="T131" s="4">
        <f t="shared" si="197"/>
        <v>0</v>
      </c>
      <c r="U131" s="3">
        <f t="shared" si="202"/>
        <v>0</v>
      </c>
      <c r="V131" s="3">
        <f t="shared" si="202"/>
        <v>0</v>
      </c>
      <c r="W131" s="3">
        <f t="shared" si="202"/>
        <v>0</v>
      </c>
    </row>
    <row r="132" spans="2:23" ht="27" hidden="1" thickBot="1">
      <c r="B132" s="186"/>
      <c r="C132" s="193"/>
      <c r="D132" s="1">
        <v>4000</v>
      </c>
      <c r="E132" s="2" t="s">
        <v>27</v>
      </c>
      <c r="F132" s="6">
        <v>0</v>
      </c>
      <c r="G132" s="3">
        <v>0</v>
      </c>
      <c r="H132" s="4">
        <f t="shared" si="198"/>
        <v>0</v>
      </c>
      <c r="I132" s="6">
        <v>0</v>
      </c>
      <c r="J132" s="3">
        <v>0</v>
      </c>
      <c r="K132" s="4">
        <f t="shared" si="199"/>
        <v>0</v>
      </c>
      <c r="L132" s="6">
        <v>0</v>
      </c>
      <c r="M132" s="3">
        <v>0</v>
      </c>
      <c r="N132" s="4">
        <f t="shared" si="200"/>
        <v>0</v>
      </c>
      <c r="O132" s="6">
        <v>0</v>
      </c>
      <c r="P132" s="3">
        <v>0</v>
      </c>
      <c r="Q132" s="4">
        <f t="shared" si="201"/>
        <v>0</v>
      </c>
      <c r="R132" s="6">
        <v>0</v>
      </c>
      <c r="S132" s="3">
        <v>0</v>
      </c>
      <c r="T132" s="4">
        <f t="shared" si="197"/>
        <v>0</v>
      </c>
      <c r="U132" s="3">
        <f t="shared" si="202"/>
        <v>0</v>
      </c>
      <c r="V132" s="3">
        <f t="shared" si="202"/>
        <v>0</v>
      </c>
      <c r="W132" s="3">
        <f t="shared" si="202"/>
        <v>0</v>
      </c>
    </row>
    <row r="133" spans="2:23" ht="27" hidden="1" thickBot="1">
      <c r="B133" s="186"/>
      <c r="C133" s="193"/>
      <c r="D133" s="1">
        <v>5000</v>
      </c>
      <c r="E133" s="2" t="s">
        <v>28</v>
      </c>
      <c r="F133" s="6">
        <f>+'Formato Especifico FOFISP'!M266</f>
        <v>0</v>
      </c>
      <c r="G133" s="6">
        <f>+'Formato Especifico FOFISP'!P266</f>
        <v>0</v>
      </c>
      <c r="H133" s="4">
        <f t="shared" si="198"/>
        <v>0</v>
      </c>
      <c r="I133" s="6">
        <v>0</v>
      </c>
      <c r="J133" s="3">
        <v>0</v>
      </c>
      <c r="K133" s="4">
        <f t="shared" si="199"/>
        <v>0</v>
      </c>
      <c r="L133" s="6">
        <v>0</v>
      </c>
      <c r="M133" s="3">
        <v>0</v>
      </c>
      <c r="N133" s="4">
        <f t="shared" si="200"/>
        <v>0</v>
      </c>
      <c r="O133" s="6">
        <v>0</v>
      </c>
      <c r="P133" s="3">
        <v>0</v>
      </c>
      <c r="Q133" s="4">
        <f t="shared" si="201"/>
        <v>0</v>
      </c>
      <c r="R133" s="6">
        <v>0</v>
      </c>
      <c r="S133" s="3">
        <v>0</v>
      </c>
      <c r="T133" s="4">
        <f t="shared" si="197"/>
        <v>0</v>
      </c>
      <c r="U133" s="3">
        <f t="shared" si="202"/>
        <v>0</v>
      </c>
      <c r="V133" s="3">
        <f t="shared" si="202"/>
        <v>0</v>
      </c>
      <c r="W133" s="3">
        <f t="shared" si="202"/>
        <v>0</v>
      </c>
    </row>
    <row r="134" spans="2:23" ht="27" hidden="1" thickBot="1">
      <c r="B134" s="186"/>
      <c r="C134" s="195"/>
      <c r="D134" s="9">
        <v>6000</v>
      </c>
      <c r="E134" s="10" t="s">
        <v>47</v>
      </c>
      <c r="F134" s="7">
        <v>0</v>
      </c>
      <c r="G134" s="8">
        <v>0</v>
      </c>
      <c r="H134" s="4">
        <f t="shared" si="198"/>
        <v>0</v>
      </c>
      <c r="I134" s="7">
        <v>0</v>
      </c>
      <c r="J134" s="8">
        <v>0</v>
      </c>
      <c r="K134" s="4">
        <f t="shared" si="199"/>
        <v>0</v>
      </c>
      <c r="L134" s="7">
        <v>0</v>
      </c>
      <c r="M134" s="8">
        <v>0</v>
      </c>
      <c r="N134" s="4">
        <f t="shared" si="200"/>
        <v>0</v>
      </c>
      <c r="O134" s="7">
        <v>0</v>
      </c>
      <c r="P134" s="8">
        <v>0</v>
      </c>
      <c r="Q134" s="4">
        <f t="shared" si="201"/>
        <v>0</v>
      </c>
      <c r="R134" s="7">
        <v>0</v>
      </c>
      <c r="S134" s="8">
        <v>0</v>
      </c>
      <c r="T134" s="4">
        <f t="shared" si="197"/>
        <v>0</v>
      </c>
      <c r="U134" s="3">
        <f t="shared" si="202"/>
        <v>0</v>
      </c>
      <c r="V134" s="3">
        <f t="shared" si="202"/>
        <v>0</v>
      </c>
      <c r="W134" s="3">
        <f t="shared" si="202"/>
        <v>0</v>
      </c>
    </row>
    <row r="135" spans="2:23" ht="27" hidden="1" thickBot="1">
      <c r="B135" s="186"/>
      <c r="C135" s="193">
        <v>19</v>
      </c>
      <c r="D135" s="194" t="s">
        <v>62</v>
      </c>
      <c r="E135" s="194"/>
      <c r="F135" s="14">
        <f>+SUM(F136:F141)</f>
        <v>0</v>
      </c>
      <c r="G135" s="14">
        <f t="shared" ref="G135" si="203">+SUM(G136:G141)</f>
        <v>0</v>
      </c>
      <c r="H135" s="14">
        <f>+SUM(H136:H141)</f>
        <v>0</v>
      </c>
      <c r="I135" s="14">
        <f>+SUM(I136:I141)</f>
        <v>0</v>
      </c>
      <c r="J135" s="14">
        <f t="shared" ref="J135:K135" si="204">+SUM(J136:J141)</f>
        <v>0</v>
      </c>
      <c r="K135" s="14">
        <f t="shared" si="204"/>
        <v>0</v>
      </c>
      <c r="L135" s="14">
        <f>+SUM(L136:L141)</f>
        <v>0</v>
      </c>
      <c r="M135" s="14">
        <f t="shared" ref="M135:N135" si="205">+SUM(M136:M141)</f>
        <v>0</v>
      </c>
      <c r="N135" s="14">
        <f t="shared" si="205"/>
        <v>0</v>
      </c>
      <c r="O135" s="14">
        <f>+SUM(O136:O141)</f>
        <v>0</v>
      </c>
      <c r="P135" s="14">
        <f t="shared" ref="P135:Q135" si="206">+SUM(P136:P141)</f>
        <v>0</v>
      </c>
      <c r="Q135" s="14">
        <f t="shared" si="206"/>
        <v>0</v>
      </c>
      <c r="R135" s="14">
        <f>+SUM(R136:R141)</f>
        <v>0</v>
      </c>
      <c r="S135" s="14">
        <f t="shared" ref="S135:T135" si="207">+SUM(S136:S141)</f>
        <v>0</v>
      </c>
      <c r="T135" s="14">
        <f t="shared" si="207"/>
        <v>0</v>
      </c>
      <c r="U135" s="14">
        <f>+SUM(U136:U141)</f>
        <v>0</v>
      </c>
      <c r="V135" s="14">
        <f t="shared" ref="V135:W135" si="208">+SUM(V136:V141)</f>
        <v>0</v>
      </c>
      <c r="W135" s="14">
        <f t="shared" si="208"/>
        <v>0</v>
      </c>
    </row>
    <row r="136" spans="2:23" ht="27" hidden="1" thickBot="1">
      <c r="B136" s="186"/>
      <c r="C136" s="193"/>
      <c r="D136" s="1">
        <v>1000</v>
      </c>
      <c r="E136" s="2" t="s">
        <v>2</v>
      </c>
      <c r="F136" s="3">
        <v>0</v>
      </c>
      <c r="G136" s="3">
        <f>+'Formato Especifico FOFISP'!P279</f>
        <v>0</v>
      </c>
      <c r="H136" s="4">
        <f>+F136+G136</f>
        <v>0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f>+'Formato Especifico FOFISP'!W279</f>
        <v>0</v>
      </c>
      <c r="Q136" s="4">
        <f>+O136+P136</f>
        <v>0</v>
      </c>
      <c r="R136" s="3">
        <v>0</v>
      </c>
      <c r="S136" s="3">
        <v>0</v>
      </c>
      <c r="T136" s="4">
        <f t="shared" ref="T136:T141" si="209">+R136+S136</f>
        <v>0</v>
      </c>
      <c r="U136" s="3">
        <f>+F136-I136-L136-O136-R136</f>
        <v>0</v>
      </c>
      <c r="V136" s="3">
        <f>+G136-J136-M136-P136-S136</f>
        <v>0</v>
      </c>
      <c r="W136" s="3">
        <f>+H136-K136-N136-Q136-T136</f>
        <v>0</v>
      </c>
    </row>
    <row r="137" spans="2:23" ht="27" hidden="1" thickBot="1">
      <c r="B137" s="186"/>
      <c r="C137" s="193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10">+F137+G137</f>
        <v>0</v>
      </c>
      <c r="I137" s="6">
        <v>0</v>
      </c>
      <c r="J137" s="6">
        <v>0</v>
      </c>
      <c r="K137" s="4">
        <f t="shared" ref="K137:K141" si="211">+I137+J137</f>
        <v>0</v>
      </c>
      <c r="L137" s="6">
        <v>0</v>
      </c>
      <c r="M137" s="6">
        <v>0</v>
      </c>
      <c r="N137" s="4">
        <f t="shared" ref="N137:N141" si="212">+L137+M137</f>
        <v>0</v>
      </c>
      <c r="O137" s="6">
        <v>0</v>
      </c>
      <c r="P137" s="6">
        <v>0</v>
      </c>
      <c r="Q137" s="4">
        <f t="shared" ref="Q137:Q141" si="213">+O137+P137</f>
        <v>0</v>
      </c>
      <c r="R137" s="6">
        <v>0</v>
      </c>
      <c r="S137" s="6">
        <v>0</v>
      </c>
      <c r="T137" s="4">
        <f t="shared" si="209"/>
        <v>0</v>
      </c>
      <c r="U137" s="3">
        <f t="shared" ref="U137:W141" si="214">+F137-I137-L137-O137-R137</f>
        <v>0</v>
      </c>
      <c r="V137" s="3">
        <f t="shared" si="214"/>
        <v>0</v>
      </c>
      <c r="W137" s="3">
        <f t="shared" si="214"/>
        <v>0</v>
      </c>
    </row>
    <row r="138" spans="2:23" ht="27" hidden="1" thickBot="1">
      <c r="B138" s="186"/>
      <c r="C138" s="193"/>
      <c r="D138" s="1">
        <v>3000</v>
      </c>
      <c r="E138" s="2" t="s">
        <v>15</v>
      </c>
      <c r="F138" s="6">
        <v>0</v>
      </c>
      <c r="G138" s="3">
        <v>0</v>
      </c>
      <c r="H138" s="4">
        <f t="shared" si="210"/>
        <v>0</v>
      </c>
      <c r="I138" s="6">
        <v>0</v>
      </c>
      <c r="J138" s="3">
        <v>0</v>
      </c>
      <c r="K138" s="4">
        <f t="shared" si="211"/>
        <v>0</v>
      </c>
      <c r="L138" s="6">
        <v>0</v>
      </c>
      <c r="M138" s="3">
        <v>0</v>
      </c>
      <c r="N138" s="4">
        <f t="shared" si="212"/>
        <v>0</v>
      </c>
      <c r="O138" s="6">
        <v>0</v>
      </c>
      <c r="P138" s="3">
        <v>0</v>
      </c>
      <c r="Q138" s="4">
        <f t="shared" si="213"/>
        <v>0</v>
      </c>
      <c r="R138" s="6">
        <v>0</v>
      </c>
      <c r="S138" s="3">
        <v>0</v>
      </c>
      <c r="T138" s="4">
        <f t="shared" si="209"/>
        <v>0</v>
      </c>
      <c r="U138" s="3">
        <f t="shared" si="214"/>
        <v>0</v>
      </c>
      <c r="V138" s="3">
        <f t="shared" si="214"/>
        <v>0</v>
      </c>
      <c r="W138" s="3">
        <f t="shared" si="214"/>
        <v>0</v>
      </c>
    </row>
    <row r="139" spans="2:23" ht="27" hidden="1" thickBot="1">
      <c r="B139" s="186"/>
      <c r="C139" s="193"/>
      <c r="D139" s="1">
        <v>4000</v>
      </c>
      <c r="E139" s="2" t="s">
        <v>27</v>
      </c>
      <c r="F139" s="6">
        <v>0</v>
      </c>
      <c r="G139" s="3">
        <v>0</v>
      </c>
      <c r="H139" s="4">
        <f t="shared" si="210"/>
        <v>0</v>
      </c>
      <c r="I139" s="6">
        <v>0</v>
      </c>
      <c r="J139" s="3">
        <v>0</v>
      </c>
      <c r="K139" s="4">
        <f t="shared" si="211"/>
        <v>0</v>
      </c>
      <c r="L139" s="6">
        <v>0</v>
      </c>
      <c r="M139" s="3">
        <v>0</v>
      </c>
      <c r="N139" s="4">
        <f t="shared" si="212"/>
        <v>0</v>
      </c>
      <c r="O139" s="6">
        <v>0</v>
      </c>
      <c r="P139" s="3">
        <v>0</v>
      </c>
      <c r="Q139" s="4">
        <f t="shared" si="213"/>
        <v>0</v>
      </c>
      <c r="R139" s="6">
        <v>0</v>
      </c>
      <c r="S139" s="3">
        <v>0</v>
      </c>
      <c r="T139" s="4">
        <f t="shared" si="209"/>
        <v>0</v>
      </c>
      <c r="U139" s="3">
        <f t="shared" si="214"/>
        <v>0</v>
      </c>
      <c r="V139" s="3">
        <f t="shared" si="214"/>
        <v>0</v>
      </c>
      <c r="W139" s="3">
        <f t="shared" si="214"/>
        <v>0</v>
      </c>
    </row>
    <row r="140" spans="2:23" ht="27" hidden="1" thickBot="1">
      <c r="B140" s="186"/>
      <c r="C140" s="193"/>
      <c r="D140" s="1">
        <v>5000</v>
      </c>
      <c r="E140" s="2" t="s">
        <v>28</v>
      </c>
      <c r="F140" s="6">
        <f>+'Formato Especifico FOFISP'!M283</f>
        <v>0</v>
      </c>
      <c r="G140" s="3">
        <v>0</v>
      </c>
      <c r="H140" s="4">
        <f t="shared" si="210"/>
        <v>0</v>
      </c>
      <c r="I140" s="6">
        <v>0</v>
      </c>
      <c r="J140" s="3">
        <v>0</v>
      </c>
      <c r="K140" s="4">
        <f t="shared" si="211"/>
        <v>0</v>
      </c>
      <c r="L140" s="6">
        <v>0</v>
      </c>
      <c r="M140" s="3">
        <v>0</v>
      </c>
      <c r="N140" s="4">
        <f t="shared" si="212"/>
        <v>0</v>
      </c>
      <c r="O140" s="6">
        <v>0</v>
      </c>
      <c r="P140" s="3">
        <v>0</v>
      </c>
      <c r="Q140" s="4">
        <f t="shared" si="213"/>
        <v>0</v>
      </c>
      <c r="R140" s="6">
        <v>0</v>
      </c>
      <c r="S140" s="3">
        <v>0</v>
      </c>
      <c r="T140" s="4">
        <f t="shared" si="209"/>
        <v>0</v>
      </c>
      <c r="U140" s="3">
        <f t="shared" si="214"/>
        <v>0</v>
      </c>
      <c r="V140" s="3">
        <f t="shared" si="214"/>
        <v>0</v>
      </c>
      <c r="W140" s="3">
        <f t="shared" si="214"/>
        <v>0</v>
      </c>
    </row>
    <row r="141" spans="2:23" ht="27" hidden="1" thickBot="1">
      <c r="B141" s="187"/>
      <c r="C141" s="193"/>
      <c r="D141" s="1">
        <v>6000</v>
      </c>
      <c r="E141" s="2" t="s">
        <v>47</v>
      </c>
      <c r="F141" s="7">
        <v>0</v>
      </c>
      <c r="G141" s="8">
        <v>0</v>
      </c>
      <c r="H141" s="4">
        <f t="shared" si="210"/>
        <v>0</v>
      </c>
      <c r="I141" s="7">
        <v>0</v>
      </c>
      <c r="J141" s="8">
        <v>0</v>
      </c>
      <c r="K141" s="4">
        <f t="shared" si="211"/>
        <v>0</v>
      </c>
      <c r="L141" s="7">
        <v>0</v>
      </c>
      <c r="M141" s="8">
        <v>0</v>
      </c>
      <c r="N141" s="4">
        <f t="shared" si="212"/>
        <v>0</v>
      </c>
      <c r="O141" s="7">
        <v>0</v>
      </c>
      <c r="P141" s="8">
        <v>0</v>
      </c>
      <c r="Q141" s="4">
        <f t="shared" si="213"/>
        <v>0</v>
      </c>
      <c r="R141" s="7">
        <v>0</v>
      </c>
      <c r="S141" s="8">
        <v>0</v>
      </c>
      <c r="T141" s="4">
        <f t="shared" si="209"/>
        <v>0</v>
      </c>
      <c r="U141" s="3">
        <f t="shared" si="214"/>
        <v>0</v>
      </c>
      <c r="V141" s="3">
        <f t="shared" si="214"/>
        <v>0</v>
      </c>
      <c r="W141" s="3">
        <f t="shared" si="214"/>
        <v>0</v>
      </c>
    </row>
    <row r="142" spans="2:23" ht="27" hidden="1" thickBot="1">
      <c r="B142" s="198" t="s">
        <v>94</v>
      </c>
      <c r="C142" s="198"/>
      <c r="D142" s="198"/>
      <c r="E142" s="198"/>
      <c r="F142" s="15">
        <f t="shared" ref="F142:S142" si="215">+SUM(F143:F148)</f>
        <v>0</v>
      </c>
      <c r="G142" s="15">
        <f t="shared" si="215"/>
        <v>0</v>
      </c>
      <c r="H142" s="15">
        <f t="shared" si="215"/>
        <v>0</v>
      </c>
      <c r="I142" s="15">
        <f t="shared" si="215"/>
        <v>0</v>
      </c>
      <c r="J142" s="15">
        <f t="shared" si="215"/>
        <v>0</v>
      </c>
      <c r="K142" s="15">
        <f t="shared" si="215"/>
        <v>0</v>
      </c>
      <c r="L142" s="15">
        <f t="shared" si="215"/>
        <v>0</v>
      </c>
      <c r="M142" s="15">
        <f t="shared" si="215"/>
        <v>0</v>
      </c>
      <c r="N142" s="15">
        <f t="shared" si="215"/>
        <v>0</v>
      </c>
      <c r="O142" s="15">
        <f t="shared" si="215"/>
        <v>0</v>
      </c>
      <c r="P142" s="15">
        <f t="shared" si="215"/>
        <v>0</v>
      </c>
      <c r="Q142" s="15">
        <f t="shared" si="215"/>
        <v>0</v>
      </c>
      <c r="R142" s="15">
        <f t="shared" si="215"/>
        <v>0</v>
      </c>
      <c r="S142" s="15">
        <f t="shared" si="215"/>
        <v>0</v>
      </c>
      <c r="T142" s="15">
        <f t="shared" ref="T142" si="216">+SUM(T143:T148)</f>
        <v>0</v>
      </c>
      <c r="U142" s="15">
        <f>+SUM(U143:U148)</f>
        <v>0</v>
      </c>
      <c r="V142" s="15">
        <f t="shared" ref="V142:W142" si="217">+SUM(V143:V148)</f>
        <v>0</v>
      </c>
      <c r="W142" s="15">
        <f t="shared" si="217"/>
        <v>0</v>
      </c>
    </row>
    <row r="143" spans="2:23" ht="27" hidden="1" thickBot="1">
      <c r="B143" s="190"/>
      <c r="C143" s="200"/>
      <c r="D143" s="1">
        <v>1000</v>
      </c>
      <c r="E143" s="2" t="s">
        <v>2</v>
      </c>
      <c r="F143" s="5">
        <v>0</v>
      </c>
      <c r="G143" s="3">
        <f>+'Formato Especifico FOFISP'!P289</f>
        <v>0</v>
      </c>
      <c r="H143" s="4">
        <f>+F143+G143</f>
        <v>0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v>0</v>
      </c>
      <c r="N143" s="4">
        <f>+L143+M143</f>
        <v>0</v>
      </c>
      <c r="O143" s="3">
        <v>0</v>
      </c>
      <c r="P143" s="3">
        <f>+'Formato Especifico FOFISP'!W289</f>
        <v>0</v>
      </c>
      <c r="Q143" s="4">
        <f>+O143+P143</f>
        <v>0</v>
      </c>
      <c r="R143" s="3">
        <v>0</v>
      </c>
      <c r="S143" s="3">
        <v>0</v>
      </c>
      <c r="T143" s="4">
        <f t="shared" ref="T143:T148" si="218">+R143+S143</f>
        <v>0</v>
      </c>
      <c r="U143" s="5">
        <f>+F143-I143-L143-O143-R143</f>
        <v>0</v>
      </c>
      <c r="V143" s="5">
        <f>+G143-J143-M143-P143-S143</f>
        <v>0</v>
      </c>
      <c r="W143" s="4">
        <f>+H143-K143-N143-Q143-T143</f>
        <v>0</v>
      </c>
    </row>
    <row r="144" spans="2:23" ht="27" hidden="1" thickBot="1">
      <c r="B144" s="190"/>
      <c r="C144" s="200"/>
      <c r="D144" s="1">
        <v>2000</v>
      </c>
      <c r="E144" s="2" t="s">
        <v>7</v>
      </c>
      <c r="F144" s="5">
        <v>0</v>
      </c>
      <c r="G144" s="3">
        <f>+'Formato Especifico FOFISP'!P293</f>
        <v>0</v>
      </c>
      <c r="H144" s="4">
        <f t="shared" ref="H144:H148" si="219">+F144+G144</f>
        <v>0</v>
      </c>
      <c r="I144" s="6">
        <v>0</v>
      </c>
      <c r="J144" s="6">
        <v>0</v>
      </c>
      <c r="K144" s="4">
        <f t="shared" ref="K144:K148" si="220">+I144+J144</f>
        <v>0</v>
      </c>
      <c r="L144" s="6">
        <v>0</v>
      </c>
      <c r="M144" s="6">
        <v>0</v>
      </c>
      <c r="N144" s="4">
        <f t="shared" ref="N144:N148" si="221">+L144+M144</f>
        <v>0</v>
      </c>
      <c r="O144" s="6">
        <v>0</v>
      </c>
      <c r="P144" s="6">
        <f>+'Formato Especifico FOFISP'!W293</f>
        <v>0</v>
      </c>
      <c r="Q144" s="4">
        <f t="shared" ref="Q144:Q148" si="222">+O144+P144</f>
        <v>0</v>
      </c>
      <c r="R144" s="6">
        <v>0</v>
      </c>
      <c r="S144" s="6">
        <v>0</v>
      </c>
      <c r="T144" s="4">
        <f t="shared" si="218"/>
        <v>0</v>
      </c>
      <c r="U144" s="5">
        <f t="shared" ref="U144:W148" si="223">+F144-I144-L144-O144-R144</f>
        <v>0</v>
      </c>
      <c r="V144" s="5">
        <f t="shared" si="223"/>
        <v>0</v>
      </c>
      <c r="W144" s="4">
        <f t="shared" si="223"/>
        <v>0</v>
      </c>
    </row>
    <row r="145" spans="2:23" ht="27" hidden="1" thickBot="1">
      <c r="B145" s="190"/>
      <c r="C145" s="200"/>
      <c r="D145" s="1">
        <v>3000</v>
      </c>
      <c r="E145" s="2" t="s">
        <v>15</v>
      </c>
      <c r="F145" s="5">
        <v>0</v>
      </c>
      <c r="G145" s="3">
        <f>+'Formato Especifico FOFISP'!P304</f>
        <v>0</v>
      </c>
      <c r="H145" s="4">
        <f t="shared" si="219"/>
        <v>0</v>
      </c>
      <c r="I145" s="6">
        <v>0</v>
      </c>
      <c r="J145" s="3">
        <v>0</v>
      </c>
      <c r="K145" s="4">
        <f t="shared" si="220"/>
        <v>0</v>
      </c>
      <c r="L145" s="6">
        <v>0</v>
      </c>
      <c r="M145" s="3">
        <v>0</v>
      </c>
      <c r="N145" s="4">
        <f t="shared" si="221"/>
        <v>0</v>
      </c>
      <c r="O145" s="6">
        <v>0</v>
      </c>
      <c r="P145" s="3">
        <f>+'Formato Especifico FOFISP'!W304</f>
        <v>0</v>
      </c>
      <c r="Q145" s="4">
        <f t="shared" si="222"/>
        <v>0</v>
      </c>
      <c r="R145" s="6">
        <v>0</v>
      </c>
      <c r="S145" s="3">
        <v>0</v>
      </c>
      <c r="T145" s="4">
        <f t="shared" si="218"/>
        <v>0</v>
      </c>
      <c r="U145" s="5">
        <f t="shared" si="223"/>
        <v>0</v>
      </c>
      <c r="V145" s="5">
        <f t="shared" si="223"/>
        <v>0</v>
      </c>
      <c r="W145" s="4">
        <f t="shared" si="223"/>
        <v>0</v>
      </c>
    </row>
    <row r="146" spans="2:23" ht="27" hidden="1" thickBot="1">
      <c r="B146" s="190"/>
      <c r="C146" s="200"/>
      <c r="D146" s="1">
        <v>4000</v>
      </c>
      <c r="E146" s="2" t="s">
        <v>27</v>
      </c>
      <c r="F146" s="5">
        <v>0</v>
      </c>
      <c r="G146" s="3">
        <v>0</v>
      </c>
      <c r="H146" s="4">
        <f t="shared" si="219"/>
        <v>0</v>
      </c>
      <c r="I146" s="6">
        <v>0</v>
      </c>
      <c r="J146" s="3">
        <v>0</v>
      </c>
      <c r="K146" s="4">
        <f t="shared" si="220"/>
        <v>0</v>
      </c>
      <c r="L146" s="6">
        <v>0</v>
      </c>
      <c r="M146" s="3">
        <v>0</v>
      </c>
      <c r="N146" s="4">
        <f t="shared" si="221"/>
        <v>0</v>
      </c>
      <c r="O146" s="6">
        <v>0</v>
      </c>
      <c r="P146" s="3">
        <v>0</v>
      </c>
      <c r="Q146" s="4">
        <f t="shared" si="222"/>
        <v>0</v>
      </c>
      <c r="R146" s="6">
        <v>0</v>
      </c>
      <c r="S146" s="3">
        <v>0</v>
      </c>
      <c r="T146" s="4">
        <f t="shared" si="218"/>
        <v>0</v>
      </c>
      <c r="U146" s="5">
        <f t="shared" si="223"/>
        <v>0</v>
      </c>
      <c r="V146" s="5">
        <f t="shared" si="223"/>
        <v>0</v>
      </c>
      <c r="W146" s="4">
        <f t="shared" si="223"/>
        <v>0</v>
      </c>
    </row>
    <row r="147" spans="2:23" ht="27" hidden="1" thickBot="1">
      <c r="B147" s="190"/>
      <c r="C147" s="200"/>
      <c r="D147" s="1">
        <v>5000</v>
      </c>
      <c r="E147" s="2" t="s">
        <v>28</v>
      </c>
      <c r="F147" s="5">
        <v>0</v>
      </c>
      <c r="G147" s="3">
        <f>+'Formato Especifico FOFISP'!P318</f>
        <v>0</v>
      </c>
      <c r="H147" s="4">
        <f t="shared" si="219"/>
        <v>0</v>
      </c>
      <c r="I147" s="6">
        <v>0</v>
      </c>
      <c r="J147" s="3">
        <v>0</v>
      </c>
      <c r="K147" s="4">
        <f t="shared" si="220"/>
        <v>0</v>
      </c>
      <c r="L147" s="6">
        <v>0</v>
      </c>
      <c r="M147" s="3">
        <v>0</v>
      </c>
      <c r="N147" s="4">
        <f t="shared" si="221"/>
        <v>0</v>
      </c>
      <c r="O147" s="6">
        <v>0</v>
      </c>
      <c r="P147" s="3">
        <f>+'Formato Especifico FOFISP'!W318</f>
        <v>0</v>
      </c>
      <c r="Q147" s="4">
        <f t="shared" si="222"/>
        <v>0</v>
      </c>
      <c r="R147" s="6">
        <v>0</v>
      </c>
      <c r="S147" s="3">
        <v>0</v>
      </c>
      <c r="T147" s="4">
        <f t="shared" si="218"/>
        <v>0</v>
      </c>
      <c r="U147" s="5">
        <f t="shared" si="223"/>
        <v>0</v>
      </c>
      <c r="V147" s="5">
        <f t="shared" si="223"/>
        <v>0</v>
      </c>
      <c r="W147" s="4">
        <f t="shared" si="223"/>
        <v>0</v>
      </c>
    </row>
    <row r="148" spans="2:23" ht="27" hidden="1" thickBot="1">
      <c r="B148" s="199"/>
      <c r="C148" s="201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19"/>
        <v>0</v>
      </c>
      <c r="I148" s="7">
        <v>0</v>
      </c>
      <c r="J148" s="8">
        <v>0</v>
      </c>
      <c r="K148" s="4">
        <f t="shared" si="220"/>
        <v>0</v>
      </c>
      <c r="L148" s="7">
        <v>0</v>
      </c>
      <c r="M148" s="8">
        <v>0</v>
      </c>
      <c r="N148" s="4">
        <f t="shared" si="221"/>
        <v>0</v>
      </c>
      <c r="O148" s="7">
        <v>0</v>
      </c>
      <c r="P148" s="8">
        <v>0</v>
      </c>
      <c r="Q148" s="4">
        <f t="shared" si="222"/>
        <v>0</v>
      </c>
      <c r="R148" s="7">
        <v>0</v>
      </c>
      <c r="S148" s="8">
        <v>0</v>
      </c>
      <c r="T148" s="4">
        <f t="shared" si="218"/>
        <v>0</v>
      </c>
      <c r="U148" s="5">
        <f t="shared" si="223"/>
        <v>0</v>
      </c>
      <c r="V148" s="5">
        <f t="shared" si="223"/>
        <v>0</v>
      </c>
      <c r="W148" s="11">
        <f t="shared" si="223"/>
        <v>0</v>
      </c>
    </row>
    <row r="149" spans="2:23" ht="30.75" thickBot="1">
      <c r="B149" s="16"/>
      <c r="C149" s="16"/>
      <c r="D149" s="16"/>
      <c r="E149" s="17" t="s">
        <v>95</v>
      </c>
      <c r="F149" s="18">
        <f>+F9+F17+F32+F68+F76+F91+F106+F142</f>
        <v>30323699</v>
      </c>
      <c r="G149" s="18">
        <f t="shared" ref="G149:W149" si="224">+G9+G17+G32+G68+G76+G91+G106+G142</f>
        <v>30323699</v>
      </c>
      <c r="H149" s="18">
        <f t="shared" si="224"/>
        <v>60647398</v>
      </c>
      <c r="I149" s="18">
        <f t="shared" si="224"/>
        <v>0</v>
      </c>
      <c r="J149" s="18">
        <f t="shared" si="224"/>
        <v>0</v>
      </c>
      <c r="K149" s="18">
        <f t="shared" si="224"/>
        <v>0</v>
      </c>
      <c r="L149" s="18">
        <f t="shared" si="224"/>
        <v>0</v>
      </c>
      <c r="M149" s="18">
        <f t="shared" si="224"/>
        <v>0</v>
      </c>
      <c r="N149" s="18">
        <f t="shared" si="224"/>
        <v>0</v>
      </c>
      <c r="O149" s="18">
        <f t="shared" si="224"/>
        <v>30304900.780000001</v>
      </c>
      <c r="P149" s="18">
        <f t="shared" si="224"/>
        <v>30240399</v>
      </c>
      <c r="Q149" s="18">
        <f t="shared" si="224"/>
        <v>60545299.780000001</v>
      </c>
      <c r="R149" s="18">
        <f t="shared" si="224"/>
        <v>18798.22</v>
      </c>
      <c r="S149" s="18">
        <f t="shared" si="224"/>
        <v>0</v>
      </c>
      <c r="T149" s="18">
        <f t="shared" si="224"/>
        <v>18798.22</v>
      </c>
      <c r="U149" s="18">
        <f t="shared" si="224"/>
        <v>-1.1932570487260818E-9</v>
      </c>
      <c r="V149" s="18">
        <f t="shared" si="224"/>
        <v>83300</v>
      </c>
      <c r="W149" s="18">
        <f t="shared" si="224"/>
        <v>83299.999999998807</v>
      </c>
    </row>
    <row r="151" spans="2:23">
      <c r="P151" s="20"/>
      <c r="Q151" s="20"/>
    </row>
  </sheetData>
  <mergeCells count="64">
    <mergeCell ref="C135:C141"/>
    <mergeCell ref="D135:E135"/>
    <mergeCell ref="B142:E142"/>
    <mergeCell ref="B143:B148"/>
    <mergeCell ref="C143:C148"/>
    <mergeCell ref="B106:B141"/>
    <mergeCell ref="C106:E106"/>
    <mergeCell ref="C107:C113"/>
    <mergeCell ref="D107:E107"/>
    <mergeCell ref="C114:C120"/>
    <mergeCell ref="D114:E114"/>
    <mergeCell ref="C121:C127"/>
    <mergeCell ref="D121:E121"/>
    <mergeCell ref="C128:C134"/>
    <mergeCell ref="D128:E128"/>
    <mergeCell ref="B91:B105"/>
    <mergeCell ref="C91:E91"/>
    <mergeCell ref="C92:C98"/>
    <mergeCell ref="D92:E92"/>
    <mergeCell ref="C99:C105"/>
    <mergeCell ref="D99:E99"/>
    <mergeCell ref="B76:B90"/>
    <mergeCell ref="C76:E76"/>
    <mergeCell ref="C77:C83"/>
    <mergeCell ref="D77:E77"/>
    <mergeCell ref="C84:C90"/>
    <mergeCell ref="D84:E84"/>
    <mergeCell ref="D54:E54"/>
    <mergeCell ref="C61:C67"/>
    <mergeCell ref="D61:E61"/>
    <mergeCell ref="B68:B75"/>
    <mergeCell ref="C68:E68"/>
    <mergeCell ref="C69:C75"/>
    <mergeCell ref="D69:E69"/>
    <mergeCell ref="D25:E25"/>
    <mergeCell ref="B32:B67"/>
    <mergeCell ref="C32:E32"/>
    <mergeCell ref="C33:C39"/>
    <mergeCell ref="D33:E33"/>
    <mergeCell ref="C40:C46"/>
    <mergeCell ref="D40:E40"/>
    <mergeCell ref="C47:C53"/>
    <mergeCell ref="D47:E47"/>
    <mergeCell ref="C54:C60"/>
    <mergeCell ref="U7:W7"/>
    <mergeCell ref="B9:B16"/>
    <mergeCell ref="C9:E9"/>
    <mergeCell ref="C10:C16"/>
    <mergeCell ref="D10:E10"/>
    <mergeCell ref="B17:B31"/>
    <mergeCell ref="C17:E17"/>
    <mergeCell ref="C18:C24"/>
    <mergeCell ref="D18:E18"/>
    <mergeCell ref="C25:C31"/>
    <mergeCell ref="B6:B8"/>
    <mergeCell ref="C6:C8"/>
    <mergeCell ref="D6:D8"/>
    <mergeCell ref="E6:E8"/>
    <mergeCell ref="F6:W6"/>
    <mergeCell ref="F7:H7"/>
    <mergeCell ref="I7:K7"/>
    <mergeCell ref="L7:N7"/>
    <mergeCell ref="O7:Q7"/>
    <mergeCell ref="R7: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9F1E-9150-4292-9C3D-095B75F46876}">
  <sheetPr filterMode="1"/>
  <dimension ref="A1:BH321"/>
  <sheetViews>
    <sheetView zoomScale="85" zoomScaleNormal="85" workbookViewId="0">
      <pane xSplit="10" ySplit="5" topLeftCell="AR6" activePane="bottomRight" state="frozen"/>
      <selection pane="topRight" activeCell="K1" sqref="K1"/>
      <selection pane="bottomLeft" activeCell="A4" sqref="A4"/>
      <selection pane="bottomRight" activeCell="AR327" sqref="AR327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2" width="16.85546875" style="21" hidden="1" customWidth="1"/>
    <col min="13" max="13" width="16.85546875" style="21" customWidth="1"/>
    <col min="14" max="15" width="16.85546875" style="21" hidden="1" customWidth="1"/>
    <col min="16" max="17" width="16.85546875" style="21" customWidth="1"/>
    <col min="18" max="18" width="15.28515625" style="21" hidden="1" customWidth="1"/>
    <col min="19" max="19" width="17.7109375" style="21" hidden="1" customWidth="1"/>
    <col min="20" max="20" width="15.85546875" style="21" customWidth="1"/>
    <col min="21" max="21" width="15.85546875" style="21" hidden="1" customWidth="1"/>
    <col min="22" max="22" width="17.7109375" style="21" hidden="1" customWidth="1"/>
    <col min="23" max="23" width="13.5703125" style="21" customWidth="1"/>
    <col min="24" max="24" width="17.7109375" style="21" customWidth="1"/>
    <col min="25" max="26" width="19.85546875" style="21" hidden="1" customWidth="1"/>
    <col min="27" max="27" width="19.85546875" style="21" customWidth="1"/>
    <col min="28" max="29" width="19.85546875" style="21" hidden="1" customWidth="1"/>
    <col min="30" max="31" width="19.85546875" style="21" customWidth="1"/>
    <col min="32" max="33" width="16.28515625" style="21" hidden="1" customWidth="1"/>
    <col min="34" max="34" width="16.28515625" style="21" customWidth="1"/>
    <col min="35" max="36" width="16.28515625" style="21" hidden="1" customWidth="1"/>
    <col min="37" max="37" width="16.28515625" style="21" customWidth="1"/>
    <col min="38" max="38" width="15.7109375" style="21" customWidth="1"/>
    <col min="39" max="40" width="15.7109375" style="21" hidden="1" customWidth="1"/>
    <col min="41" max="41" width="15.7109375" style="21" customWidth="1"/>
    <col min="42" max="43" width="15.7109375" style="21" hidden="1" customWidth="1"/>
    <col min="44" max="45" width="15.7109375" style="21" customWidth="1"/>
    <col min="46" max="47" width="23" style="21" hidden="1" customWidth="1"/>
    <col min="48" max="48" width="23" style="21" customWidth="1"/>
    <col min="49" max="50" width="23" style="21" hidden="1" customWidth="1"/>
    <col min="51" max="52" width="23" style="21" customWidth="1"/>
    <col min="53" max="60" width="11" style="21" customWidth="1"/>
    <col min="61" max="16384" width="11.42578125" style="21"/>
  </cols>
  <sheetData>
    <row r="1" spans="1:60">
      <c r="A1" s="21" t="s">
        <v>175</v>
      </c>
    </row>
    <row r="2" spans="1:60">
      <c r="A2" s="21" t="s">
        <v>170</v>
      </c>
    </row>
    <row r="3" spans="1:60" ht="13.5" thickBot="1">
      <c r="A3" s="21" t="s">
        <v>171</v>
      </c>
    </row>
    <row r="4" spans="1:60" ht="34.5" customHeight="1" thickBot="1">
      <c r="A4" s="179" t="s">
        <v>64</v>
      </c>
      <c r="B4" s="179" t="s">
        <v>65</v>
      </c>
      <c r="C4" s="179" t="s">
        <v>66</v>
      </c>
      <c r="D4" s="179" t="s">
        <v>67</v>
      </c>
      <c r="E4" s="179" t="s">
        <v>68</v>
      </c>
      <c r="F4" s="179" t="s">
        <v>69</v>
      </c>
      <c r="G4" s="179" t="s">
        <v>70</v>
      </c>
      <c r="H4" s="179" t="s">
        <v>71</v>
      </c>
      <c r="I4" s="179" t="s">
        <v>72</v>
      </c>
      <c r="J4" s="176" t="s">
        <v>73</v>
      </c>
      <c r="K4" s="154" t="s">
        <v>75</v>
      </c>
      <c r="L4" s="155"/>
      <c r="M4" s="155"/>
      <c r="N4" s="155"/>
      <c r="O4" s="155"/>
      <c r="P4" s="155"/>
      <c r="Q4" s="156"/>
      <c r="R4" s="157" t="s">
        <v>76</v>
      </c>
      <c r="S4" s="158"/>
      <c r="T4" s="158"/>
      <c r="U4" s="158"/>
      <c r="V4" s="158"/>
      <c r="W4" s="158"/>
      <c r="X4" s="159"/>
      <c r="Y4" s="182" t="s">
        <v>78</v>
      </c>
      <c r="Z4" s="183"/>
      <c r="AA4" s="183"/>
      <c r="AB4" s="183"/>
      <c r="AC4" s="183"/>
      <c r="AD4" s="183"/>
      <c r="AE4" s="184"/>
      <c r="AF4" s="160" t="s">
        <v>77</v>
      </c>
      <c r="AG4" s="161"/>
      <c r="AH4" s="161"/>
      <c r="AI4" s="161"/>
      <c r="AJ4" s="161"/>
      <c r="AK4" s="161"/>
      <c r="AL4" s="162"/>
      <c r="AM4" s="144" t="s">
        <v>79</v>
      </c>
      <c r="AN4" s="145"/>
      <c r="AO4" s="145"/>
      <c r="AP4" s="145"/>
      <c r="AQ4" s="145"/>
      <c r="AR4" s="145"/>
      <c r="AS4" s="146"/>
      <c r="AT4" s="147" t="s">
        <v>80</v>
      </c>
      <c r="AU4" s="148"/>
      <c r="AV4" s="148"/>
      <c r="AW4" s="148"/>
      <c r="AX4" s="148"/>
      <c r="AY4" s="148"/>
      <c r="AZ4" s="149"/>
      <c r="BA4" s="142" t="s">
        <v>81</v>
      </c>
      <c r="BB4" s="150"/>
      <c r="BC4" s="150"/>
      <c r="BD4" s="150"/>
      <c r="BE4" s="150"/>
      <c r="BF4" s="150"/>
      <c r="BG4" s="150"/>
      <c r="BH4" s="143"/>
    </row>
    <row r="5" spans="1:60" ht="68.25" customHeight="1" thickBot="1">
      <c r="A5" s="180"/>
      <c r="B5" s="180"/>
      <c r="C5" s="180"/>
      <c r="D5" s="180"/>
      <c r="E5" s="180"/>
      <c r="F5" s="180"/>
      <c r="G5" s="180"/>
      <c r="H5" s="180"/>
      <c r="I5" s="180"/>
      <c r="J5" s="177"/>
      <c r="K5" s="151" t="s">
        <v>174</v>
      </c>
      <c r="L5" s="152"/>
      <c r="M5" s="153"/>
      <c r="N5" s="151" t="s">
        <v>83</v>
      </c>
      <c r="O5" s="152"/>
      <c r="P5" s="153"/>
      <c r="Q5" s="22" t="s">
        <v>84</v>
      </c>
      <c r="R5" s="163" t="s">
        <v>174</v>
      </c>
      <c r="S5" s="164"/>
      <c r="T5" s="165"/>
      <c r="U5" s="163" t="s">
        <v>83</v>
      </c>
      <c r="V5" s="164"/>
      <c r="W5" s="165"/>
      <c r="X5" s="23" t="s">
        <v>84</v>
      </c>
      <c r="Y5" s="171" t="s">
        <v>174</v>
      </c>
      <c r="Z5" s="172"/>
      <c r="AA5" s="173"/>
      <c r="AB5" s="171" t="s">
        <v>83</v>
      </c>
      <c r="AC5" s="172"/>
      <c r="AD5" s="173"/>
      <c r="AE5" s="24" t="s">
        <v>84</v>
      </c>
      <c r="AF5" s="168" t="s">
        <v>174</v>
      </c>
      <c r="AG5" s="169"/>
      <c r="AH5" s="170"/>
      <c r="AI5" s="168" t="s">
        <v>83</v>
      </c>
      <c r="AJ5" s="169"/>
      <c r="AK5" s="170"/>
      <c r="AL5" s="25" t="s">
        <v>84</v>
      </c>
      <c r="AM5" s="136" t="s">
        <v>174</v>
      </c>
      <c r="AN5" s="137"/>
      <c r="AO5" s="138"/>
      <c r="AP5" s="136" t="s">
        <v>83</v>
      </c>
      <c r="AQ5" s="137"/>
      <c r="AR5" s="138"/>
      <c r="AS5" s="26" t="s">
        <v>84</v>
      </c>
      <c r="AT5" s="139" t="s">
        <v>174</v>
      </c>
      <c r="AU5" s="140"/>
      <c r="AV5" s="141"/>
      <c r="AW5" s="139" t="s">
        <v>83</v>
      </c>
      <c r="AX5" s="140"/>
      <c r="AY5" s="141"/>
      <c r="AZ5" s="27" t="s">
        <v>84</v>
      </c>
      <c r="BA5" s="142" t="s">
        <v>85</v>
      </c>
      <c r="BB5" s="143"/>
      <c r="BC5" s="174" t="s">
        <v>86</v>
      </c>
      <c r="BD5" s="175"/>
      <c r="BE5" s="134" t="s">
        <v>87</v>
      </c>
      <c r="BF5" s="135"/>
      <c r="BG5" s="166" t="s">
        <v>88</v>
      </c>
      <c r="BH5" s="167"/>
    </row>
    <row r="6" spans="1:60">
      <c r="A6" s="42"/>
      <c r="B6" s="42"/>
      <c r="C6" s="42"/>
      <c r="D6" s="43"/>
      <c r="E6" s="43"/>
      <c r="F6" s="42"/>
      <c r="G6" s="43"/>
      <c r="H6" s="44"/>
      <c r="I6" s="45"/>
      <c r="J6" s="46" t="s">
        <v>0</v>
      </c>
      <c r="K6" s="47">
        <f>+K7+K91+K151+K183+K287</f>
        <v>30323699</v>
      </c>
      <c r="L6" s="47">
        <f>+L7+L91+L151+L183+L287</f>
        <v>0</v>
      </c>
      <c r="M6" s="47">
        <f>+M7+M91+M151+M183+M287</f>
        <v>30323699</v>
      </c>
      <c r="N6" s="47">
        <f>+N7+N91+N151+N183+N287</f>
        <v>30323699</v>
      </c>
      <c r="O6" s="47">
        <f>+O7+O91+O151+O183+O287</f>
        <v>0</v>
      </c>
      <c r="P6" s="47">
        <f>+P7+P91+P151+P183+P287</f>
        <v>30323699</v>
      </c>
      <c r="Q6" s="47">
        <f>+Q7+Q91+Q151+Q183+Q287</f>
        <v>60647398</v>
      </c>
      <c r="R6" s="47">
        <f>+R7+R91+R151+R183+R287</f>
        <v>2420000</v>
      </c>
      <c r="S6" s="47">
        <f>+S7+S91+S151+S183+S287</f>
        <v>0</v>
      </c>
      <c r="T6" s="47">
        <f>+T7+T91+T151+T183+T287</f>
        <v>30304900.780000001</v>
      </c>
      <c r="U6" s="47">
        <f>+U7+U91+U151+U183+U287</f>
        <v>567649.5</v>
      </c>
      <c r="V6" s="47">
        <f>+V7+V91+V151+V183+V287</f>
        <v>0</v>
      </c>
      <c r="W6" s="47">
        <f>+W7+W91+W151+W183+W287</f>
        <v>30240399</v>
      </c>
      <c r="X6" s="47">
        <f>+X7+X91+X151+X183+X287</f>
        <v>60545299.780000001</v>
      </c>
      <c r="Y6" s="47">
        <f>+Y7+Y91+Y151+Y183+Y287</f>
        <v>0</v>
      </c>
      <c r="Z6" s="47">
        <f>+Z7+Z91+Z151+Z183+Z287</f>
        <v>0</v>
      </c>
      <c r="AA6" s="47">
        <f>+AA7+AA91+AA151+AA183+AA287</f>
        <v>0</v>
      </c>
      <c r="AB6" s="47">
        <f>+AB7+AB91+AB151+AB183+AB287</f>
        <v>0</v>
      </c>
      <c r="AC6" s="47">
        <f>+AC7+AC91+AC151+AC183+AC287</f>
        <v>0</v>
      </c>
      <c r="AD6" s="47">
        <f>+AD7+AD91+AD151+AD183+AD287</f>
        <v>0</v>
      </c>
      <c r="AE6" s="47">
        <f>+AE7+AE91+AE151+AE183+AE287</f>
        <v>0</v>
      </c>
      <c r="AF6" s="47">
        <f>+AF7+AF91+AF151+AF183+AF287</f>
        <v>2683699</v>
      </c>
      <c r="AG6" s="47">
        <f>+AG7+AG91+AG151+AG183+AG287</f>
        <v>0</v>
      </c>
      <c r="AH6" s="47">
        <f>+AH7+AH91+AH151+AH183+AH287</f>
        <v>0</v>
      </c>
      <c r="AI6" s="47">
        <f>+AI7+AI91+AI151+AI183+AI287</f>
        <v>1000249.5</v>
      </c>
      <c r="AJ6" s="47">
        <f>+AJ7+AJ91+AJ151+AJ183+AJ287</f>
        <v>0</v>
      </c>
      <c r="AK6" s="47">
        <f>+AK7+AK91+AK151+AK183+AK287</f>
        <v>0</v>
      </c>
      <c r="AL6" s="47">
        <f>+AL7+AL91+AL151+AL183+AL287</f>
        <v>0</v>
      </c>
      <c r="AM6" s="47">
        <f>+AM7+AM91+AM151+AM183+AM287</f>
        <v>0</v>
      </c>
      <c r="AN6" s="47">
        <f>+AN7+AN91+AN151+AN183+AN287</f>
        <v>0</v>
      </c>
      <c r="AO6" s="47">
        <f>+AO7+AO91+AO151+AO183+AO287</f>
        <v>18798.22</v>
      </c>
      <c r="AP6" s="47">
        <f>+AP7+AP91+AP151+AP183+AP287</f>
        <v>0</v>
      </c>
      <c r="AQ6" s="47">
        <f>+AQ7+AQ91+AQ151+AQ183+AQ287</f>
        <v>0</v>
      </c>
      <c r="AR6" s="47">
        <f>+AR7+AR91+AR151+AR183+AR287</f>
        <v>0</v>
      </c>
      <c r="AS6" s="47">
        <f>+AS7+AS91+AS151+AS183+AS287</f>
        <v>18798.22</v>
      </c>
      <c r="AT6" s="47">
        <f>+AT7+AT91+AT151+AT183+AT287</f>
        <v>25220000</v>
      </c>
      <c r="AU6" s="47">
        <f>+AU7+AU91+AU151+AU183+AU287</f>
        <v>0</v>
      </c>
      <c r="AV6" s="47">
        <f>+AV7+AV91+AV151+AV183+AV287</f>
        <v>2.0520474208751693E-10</v>
      </c>
      <c r="AW6" s="47">
        <f>+AW7+AW91+AW151+AW183+AW287</f>
        <v>28755800</v>
      </c>
      <c r="AX6" s="47">
        <f>+AX7+AX91+AX151+AX183+AX287</f>
        <v>0</v>
      </c>
      <c r="AY6" s="47">
        <f>+AY7+AY91+AY151+AY183+AY287</f>
        <v>83300</v>
      </c>
      <c r="AZ6" s="47">
        <f>+AZ7+AZ91+AZ151+AZ183+AZ287</f>
        <v>83300.000000000204</v>
      </c>
      <c r="BA6" s="48"/>
      <c r="BB6" s="48"/>
      <c r="BC6" s="47"/>
      <c r="BD6" s="47"/>
      <c r="BE6" s="47"/>
      <c r="BF6" s="47"/>
      <c r="BG6" s="47"/>
      <c r="BH6" s="47"/>
    </row>
    <row r="7" spans="1:60" ht="25.5">
      <c r="A7" s="49">
        <v>2024</v>
      </c>
      <c r="B7" s="50">
        <v>8324</v>
      </c>
      <c r="C7" s="49">
        <v>1</v>
      </c>
      <c r="D7" s="49"/>
      <c r="E7" s="49"/>
      <c r="F7" s="49"/>
      <c r="G7" s="49"/>
      <c r="H7" s="51"/>
      <c r="I7" s="52"/>
      <c r="J7" s="53" t="s">
        <v>103</v>
      </c>
      <c r="K7" s="54">
        <f>+K8+K17+K51</f>
        <v>30323699</v>
      </c>
      <c r="L7" s="54">
        <f>+L8+L17+L51</f>
        <v>0</v>
      </c>
      <c r="M7" s="54">
        <f>+M8+M17+M51</f>
        <v>30323699</v>
      </c>
      <c r="N7" s="54">
        <f>+N8+N17+N51</f>
        <v>30323699</v>
      </c>
      <c r="O7" s="54">
        <f>+O8+O17+O51</f>
        <v>0</v>
      </c>
      <c r="P7" s="54">
        <f>+P8+P17+P51</f>
        <v>30323699</v>
      </c>
      <c r="Q7" s="54">
        <f>+Q8+Q17+Q51</f>
        <v>60647398</v>
      </c>
      <c r="R7" s="54">
        <f>+R8+R17+R51</f>
        <v>2420000</v>
      </c>
      <c r="S7" s="54">
        <f>+S8+S17+S51</f>
        <v>0</v>
      </c>
      <c r="T7" s="54">
        <f>+T8+T17+T51</f>
        <v>30304900.780000001</v>
      </c>
      <c r="U7" s="54">
        <f>+U8+U17+U51</f>
        <v>567649.5</v>
      </c>
      <c r="V7" s="54">
        <f>+V8+V17+V51</f>
        <v>0</v>
      </c>
      <c r="W7" s="54">
        <f>+W8+W17+W51</f>
        <v>30240399</v>
      </c>
      <c r="X7" s="54">
        <f>+X8+X17+X51</f>
        <v>60545299.780000001</v>
      </c>
      <c r="Y7" s="54">
        <f>+Y8+Y17+Y51</f>
        <v>0</v>
      </c>
      <c r="Z7" s="54">
        <f>+Z8+Z17+Z51</f>
        <v>0</v>
      </c>
      <c r="AA7" s="54">
        <f>+AA8+AA17+AA51</f>
        <v>0</v>
      </c>
      <c r="AB7" s="54">
        <f>+AB8+AB17+AB51</f>
        <v>0</v>
      </c>
      <c r="AC7" s="54">
        <f>+AC8+AC17+AC51</f>
        <v>0</v>
      </c>
      <c r="AD7" s="54">
        <f>+AD8+AD17+AD51</f>
        <v>0</v>
      </c>
      <c r="AE7" s="54">
        <f>+AE8+AE17+AE51</f>
        <v>0</v>
      </c>
      <c r="AF7" s="54">
        <f>+AF8+AF17+AF51</f>
        <v>2683699</v>
      </c>
      <c r="AG7" s="54">
        <f>+AG8+AG17+AG51</f>
        <v>0</v>
      </c>
      <c r="AH7" s="54">
        <f>+AH8+AH17+AH51</f>
        <v>0</v>
      </c>
      <c r="AI7" s="54">
        <f>+AI8+AI17+AI51</f>
        <v>1000249.5</v>
      </c>
      <c r="AJ7" s="54">
        <f>+AJ8+AJ17+AJ51</f>
        <v>0</v>
      </c>
      <c r="AK7" s="54">
        <f>+AK8+AK17+AK51</f>
        <v>0</v>
      </c>
      <c r="AL7" s="54">
        <f>+AL8+AL17+AL51</f>
        <v>0</v>
      </c>
      <c r="AM7" s="54">
        <f>+AM8+AM17+AM51</f>
        <v>0</v>
      </c>
      <c r="AN7" s="54">
        <f>+AN8+AN17+AN51</f>
        <v>0</v>
      </c>
      <c r="AO7" s="54">
        <f>+AO8+AO17+AO51</f>
        <v>18798.22</v>
      </c>
      <c r="AP7" s="54">
        <f>+AP8+AP17+AP51</f>
        <v>0</v>
      </c>
      <c r="AQ7" s="54">
        <f>+AQ8+AQ17+AQ51</f>
        <v>0</v>
      </c>
      <c r="AR7" s="54">
        <f>+AR8+AR17+AR51</f>
        <v>0</v>
      </c>
      <c r="AS7" s="54">
        <f>+AS8+AS17+AS51</f>
        <v>18798.22</v>
      </c>
      <c r="AT7" s="54">
        <f>+AT8+AT17+AT51</f>
        <v>25220000</v>
      </c>
      <c r="AU7" s="54">
        <f>+AU8+AU17+AU51</f>
        <v>0</v>
      </c>
      <c r="AV7" s="54">
        <f>+AV8+AV17+AV51</f>
        <v>2.0520474208751693E-10</v>
      </c>
      <c r="AW7" s="54">
        <f>+AW8+AW17+AW51</f>
        <v>28755800</v>
      </c>
      <c r="AX7" s="54">
        <f>+AX8+AX17+AX51</f>
        <v>0</v>
      </c>
      <c r="AY7" s="54">
        <f>+AY8+AY17+AY51</f>
        <v>83300</v>
      </c>
      <c r="AZ7" s="54">
        <f>+AZ8+AZ17+AZ51</f>
        <v>83300.000000000204</v>
      </c>
      <c r="BA7" s="119"/>
      <c r="BB7" s="119"/>
      <c r="BC7" s="119"/>
      <c r="BD7" s="119"/>
      <c r="BE7" s="119"/>
      <c r="BF7" s="119"/>
      <c r="BG7" s="119"/>
      <c r="BH7" s="119"/>
    </row>
    <row r="8" spans="1:60" ht="51">
      <c r="A8" s="55">
        <v>2024</v>
      </c>
      <c r="B8" s="56">
        <v>8324</v>
      </c>
      <c r="C8" s="55">
        <v>1</v>
      </c>
      <c r="D8" s="55">
        <v>1</v>
      </c>
      <c r="E8" s="55"/>
      <c r="F8" s="55"/>
      <c r="G8" s="55"/>
      <c r="H8" s="55"/>
      <c r="I8" s="57"/>
      <c r="J8" s="58" t="s">
        <v>131</v>
      </c>
      <c r="K8" s="59">
        <f>+K9</f>
        <v>24800000</v>
      </c>
      <c r="L8" s="59">
        <f>+L9</f>
        <v>0</v>
      </c>
      <c r="M8" s="59">
        <f>+M9</f>
        <v>24800000</v>
      </c>
      <c r="N8" s="59">
        <f>+N9</f>
        <v>28000000</v>
      </c>
      <c r="O8" s="59">
        <f>+O9</f>
        <v>0</v>
      </c>
      <c r="P8" s="59">
        <f>+P9</f>
        <v>28000000</v>
      </c>
      <c r="Q8" s="59">
        <f>+Q9</f>
        <v>52800000</v>
      </c>
      <c r="R8" s="59">
        <f>+R9</f>
        <v>0</v>
      </c>
      <c r="S8" s="59">
        <f>+S9</f>
        <v>0</v>
      </c>
      <c r="T8" s="59">
        <f>+T9</f>
        <v>24781201.780000001</v>
      </c>
      <c r="U8" s="59">
        <f>+U9</f>
        <v>0</v>
      </c>
      <c r="V8" s="59">
        <f>+V9</f>
        <v>0</v>
      </c>
      <c r="W8" s="59">
        <f>+W9</f>
        <v>27975500</v>
      </c>
      <c r="X8" s="59">
        <f>+X9</f>
        <v>52756701.780000001</v>
      </c>
      <c r="Y8" s="59">
        <f>+Y9</f>
        <v>0</v>
      </c>
      <c r="Z8" s="59">
        <f>+Z9</f>
        <v>0</v>
      </c>
      <c r="AA8" s="59">
        <f>+AA9</f>
        <v>0</v>
      </c>
      <c r="AB8" s="59">
        <f>+AB9</f>
        <v>0</v>
      </c>
      <c r="AC8" s="59">
        <f>+AC9</f>
        <v>0</v>
      </c>
      <c r="AD8" s="59">
        <f>+AD9</f>
        <v>0</v>
      </c>
      <c r="AE8" s="59">
        <f>+AE9</f>
        <v>0</v>
      </c>
      <c r="AF8" s="59">
        <f>+AF9</f>
        <v>0</v>
      </c>
      <c r="AG8" s="59">
        <f>+AG9</f>
        <v>0</v>
      </c>
      <c r="AH8" s="59">
        <f>+AH9</f>
        <v>0</v>
      </c>
      <c r="AI8" s="59">
        <f>+AI9</f>
        <v>0</v>
      </c>
      <c r="AJ8" s="59">
        <f>+AJ9</f>
        <v>0</v>
      </c>
      <c r="AK8" s="59">
        <f>+AK9</f>
        <v>0</v>
      </c>
      <c r="AL8" s="59">
        <f>+AL9</f>
        <v>0</v>
      </c>
      <c r="AM8" s="59">
        <f>+AM9</f>
        <v>0</v>
      </c>
      <c r="AN8" s="59">
        <f>+AN9</f>
        <v>0</v>
      </c>
      <c r="AO8" s="59">
        <f>+AO9</f>
        <v>18798.22</v>
      </c>
      <c r="AP8" s="59">
        <f>+AP9</f>
        <v>0</v>
      </c>
      <c r="AQ8" s="59">
        <f>+AQ9</f>
        <v>0</v>
      </c>
      <c r="AR8" s="59">
        <f>+AR9</f>
        <v>0</v>
      </c>
      <c r="AS8" s="59">
        <f>+AS9</f>
        <v>18798.22</v>
      </c>
      <c r="AT8" s="59">
        <f>+AT9</f>
        <v>24800000</v>
      </c>
      <c r="AU8" s="59">
        <f>+AU9</f>
        <v>0</v>
      </c>
      <c r="AV8" s="59">
        <f>+AV9</f>
        <v>2.0520474208751693E-10</v>
      </c>
      <c r="AW8" s="59">
        <f>+AW9</f>
        <v>28000000</v>
      </c>
      <c r="AX8" s="59">
        <f>+AX9</f>
        <v>0</v>
      </c>
      <c r="AY8" s="59">
        <f>+AY9</f>
        <v>24500</v>
      </c>
      <c r="AZ8" s="59">
        <f>+AZ9</f>
        <v>24500.000000000204</v>
      </c>
      <c r="BA8" s="120"/>
      <c r="BB8" s="120"/>
      <c r="BC8" s="120"/>
      <c r="BD8" s="120"/>
      <c r="BE8" s="120"/>
      <c r="BF8" s="120"/>
      <c r="BG8" s="120"/>
      <c r="BH8" s="120"/>
    </row>
    <row r="9" spans="1:60" ht="25.5">
      <c r="A9" s="60">
        <v>2024</v>
      </c>
      <c r="B9" s="61">
        <v>8324</v>
      </c>
      <c r="C9" s="60">
        <v>1</v>
      </c>
      <c r="D9" s="60">
        <v>1</v>
      </c>
      <c r="E9" s="60">
        <v>2</v>
      </c>
      <c r="F9" s="60"/>
      <c r="G9" s="60"/>
      <c r="H9" s="62"/>
      <c r="I9" s="63" t="s">
        <v>6</v>
      </c>
      <c r="J9" s="64" t="s">
        <v>132</v>
      </c>
      <c r="K9" s="65">
        <f>+K10</f>
        <v>24800000</v>
      </c>
      <c r="L9" s="65">
        <f>+L10</f>
        <v>0</v>
      </c>
      <c r="M9" s="65">
        <f>+M10</f>
        <v>24800000</v>
      </c>
      <c r="N9" s="65">
        <f>+N10</f>
        <v>28000000</v>
      </c>
      <c r="O9" s="65">
        <f>+O10</f>
        <v>0</v>
      </c>
      <c r="P9" s="65">
        <f>+P10</f>
        <v>28000000</v>
      </c>
      <c r="Q9" s="65">
        <f>+Q10</f>
        <v>52800000</v>
      </c>
      <c r="R9" s="65">
        <f>+R10</f>
        <v>0</v>
      </c>
      <c r="S9" s="65">
        <f>+S10</f>
        <v>0</v>
      </c>
      <c r="T9" s="65">
        <f>+T10</f>
        <v>24781201.780000001</v>
      </c>
      <c r="U9" s="65">
        <f>+U10</f>
        <v>0</v>
      </c>
      <c r="V9" s="65">
        <f>+V10</f>
        <v>0</v>
      </c>
      <c r="W9" s="65">
        <f>+W10</f>
        <v>27975500</v>
      </c>
      <c r="X9" s="65">
        <f>+X10</f>
        <v>52756701.780000001</v>
      </c>
      <c r="Y9" s="65">
        <f>+Y10</f>
        <v>0</v>
      </c>
      <c r="Z9" s="65">
        <f>+Z10</f>
        <v>0</v>
      </c>
      <c r="AA9" s="65">
        <f>+AA10</f>
        <v>0</v>
      </c>
      <c r="AB9" s="65">
        <f>+AB10</f>
        <v>0</v>
      </c>
      <c r="AC9" s="65">
        <f>+AC10</f>
        <v>0</v>
      </c>
      <c r="AD9" s="65">
        <f>+AD10</f>
        <v>0</v>
      </c>
      <c r="AE9" s="65">
        <f>+AE10</f>
        <v>0</v>
      </c>
      <c r="AF9" s="65">
        <f>+AF10</f>
        <v>0</v>
      </c>
      <c r="AG9" s="65">
        <f>+AG10</f>
        <v>0</v>
      </c>
      <c r="AH9" s="65">
        <f>+AH10</f>
        <v>0</v>
      </c>
      <c r="AI9" s="65">
        <f>+AI10</f>
        <v>0</v>
      </c>
      <c r="AJ9" s="65">
        <f>+AJ10</f>
        <v>0</v>
      </c>
      <c r="AK9" s="65">
        <f>+AK10</f>
        <v>0</v>
      </c>
      <c r="AL9" s="65">
        <f>+AL10</f>
        <v>0</v>
      </c>
      <c r="AM9" s="65">
        <f>+AM10</f>
        <v>0</v>
      </c>
      <c r="AN9" s="65">
        <f>+AN10</f>
        <v>0</v>
      </c>
      <c r="AO9" s="65">
        <f>+AO10</f>
        <v>18798.22</v>
      </c>
      <c r="AP9" s="65">
        <f>+AP10</f>
        <v>0</v>
      </c>
      <c r="AQ9" s="65">
        <f>+AQ10</f>
        <v>0</v>
      </c>
      <c r="AR9" s="65">
        <f>+AR10</f>
        <v>0</v>
      </c>
      <c r="AS9" s="65">
        <f>+AS10</f>
        <v>18798.22</v>
      </c>
      <c r="AT9" s="65">
        <f>+AT10</f>
        <v>24800000</v>
      </c>
      <c r="AU9" s="65">
        <f>+AU10</f>
        <v>0</v>
      </c>
      <c r="AV9" s="65">
        <f>+AV10</f>
        <v>2.0520474208751693E-10</v>
      </c>
      <c r="AW9" s="65">
        <f>+AW10</f>
        <v>28000000</v>
      </c>
      <c r="AX9" s="65">
        <f>+AX10</f>
        <v>0</v>
      </c>
      <c r="AY9" s="65">
        <f>+AY10</f>
        <v>24500</v>
      </c>
      <c r="AZ9" s="65">
        <f>+AZ10</f>
        <v>24500.000000000204</v>
      </c>
      <c r="BA9" s="121"/>
      <c r="BB9" s="121"/>
      <c r="BC9" s="121"/>
      <c r="BD9" s="121"/>
      <c r="BE9" s="121"/>
      <c r="BF9" s="121"/>
      <c r="BG9" s="121"/>
      <c r="BH9" s="121"/>
    </row>
    <row r="10" spans="1:60">
      <c r="A10" s="66">
        <v>2024</v>
      </c>
      <c r="B10" s="67">
        <v>8324</v>
      </c>
      <c r="C10" s="66">
        <v>1</v>
      </c>
      <c r="D10" s="66">
        <v>1</v>
      </c>
      <c r="E10" s="66">
        <v>2</v>
      </c>
      <c r="F10" s="66">
        <v>5000</v>
      </c>
      <c r="G10" s="66"/>
      <c r="H10" s="66"/>
      <c r="I10" s="68" t="s">
        <v>6</v>
      </c>
      <c r="J10" s="69" t="s">
        <v>7</v>
      </c>
      <c r="K10" s="70">
        <f>+K11+K14</f>
        <v>24800000</v>
      </c>
      <c r="L10" s="70">
        <f>+L11+L14</f>
        <v>0</v>
      </c>
      <c r="M10" s="70">
        <f>+M11+M14</f>
        <v>24800000</v>
      </c>
      <c r="N10" s="70">
        <f>+N11+N14</f>
        <v>28000000</v>
      </c>
      <c r="O10" s="70">
        <f>+O11+O14</f>
        <v>0</v>
      </c>
      <c r="P10" s="70">
        <f>+P11+P14</f>
        <v>28000000</v>
      </c>
      <c r="Q10" s="70">
        <f>+Q11+Q14</f>
        <v>52800000</v>
      </c>
      <c r="R10" s="70">
        <f>+R11+R14</f>
        <v>0</v>
      </c>
      <c r="S10" s="70">
        <f>+S11+S14</f>
        <v>0</v>
      </c>
      <c r="T10" s="70">
        <f>+T11+T14</f>
        <v>24781201.780000001</v>
      </c>
      <c r="U10" s="70">
        <f>+U11+U14</f>
        <v>0</v>
      </c>
      <c r="V10" s="70">
        <f>+V11+V14</f>
        <v>0</v>
      </c>
      <c r="W10" s="70">
        <f>+W11+W14</f>
        <v>27975500</v>
      </c>
      <c r="X10" s="70">
        <f>+X11+X14</f>
        <v>52756701.780000001</v>
      </c>
      <c r="Y10" s="70">
        <f>+Y11+Y14</f>
        <v>0</v>
      </c>
      <c r="Z10" s="70">
        <f>+Z11+Z14</f>
        <v>0</v>
      </c>
      <c r="AA10" s="70">
        <f>+AA11+AA14</f>
        <v>0</v>
      </c>
      <c r="AB10" s="70">
        <f>+AB11+AB14</f>
        <v>0</v>
      </c>
      <c r="AC10" s="70">
        <f>+AC11+AC14</f>
        <v>0</v>
      </c>
      <c r="AD10" s="70">
        <f>+AD11+AD14</f>
        <v>0</v>
      </c>
      <c r="AE10" s="70">
        <f>+AE11+AE14</f>
        <v>0</v>
      </c>
      <c r="AF10" s="70">
        <f>+AF11+AF14</f>
        <v>0</v>
      </c>
      <c r="AG10" s="70">
        <f>+AG11+AG14</f>
        <v>0</v>
      </c>
      <c r="AH10" s="70">
        <f>+AH11+AH14</f>
        <v>0</v>
      </c>
      <c r="AI10" s="70">
        <f>+AI11+AI14</f>
        <v>0</v>
      </c>
      <c r="AJ10" s="70">
        <f>+AJ11+AJ14</f>
        <v>0</v>
      </c>
      <c r="AK10" s="70">
        <f>+AK11+AK14</f>
        <v>0</v>
      </c>
      <c r="AL10" s="70">
        <f>+AL11+AL14</f>
        <v>0</v>
      </c>
      <c r="AM10" s="70">
        <f>+AM11+AM14</f>
        <v>0</v>
      </c>
      <c r="AN10" s="70">
        <f>+AN11+AN14</f>
        <v>0</v>
      </c>
      <c r="AO10" s="70">
        <f>+AO11+AO14</f>
        <v>18798.22</v>
      </c>
      <c r="AP10" s="70">
        <f>+AP11+AP14</f>
        <v>0</v>
      </c>
      <c r="AQ10" s="70">
        <f>+AQ11+AQ14</f>
        <v>0</v>
      </c>
      <c r="AR10" s="70">
        <f>+AR11+AR14</f>
        <v>0</v>
      </c>
      <c r="AS10" s="70">
        <f>+AS11+AS14</f>
        <v>18798.22</v>
      </c>
      <c r="AT10" s="70">
        <f>+AT11+AT14</f>
        <v>24800000</v>
      </c>
      <c r="AU10" s="70">
        <f>+AU11+AU14</f>
        <v>0</v>
      </c>
      <c r="AV10" s="70">
        <f>+AV11+AV14</f>
        <v>2.0520474208751693E-10</v>
      </c>
      <c r="AW10" s="70">
        <f>+AW11+AW14</f>
        <v>28000000</v>
      </c>
      <c r="AX10" s="70">
        <f>+AX11+AX14</f>
        <v>0</v>
      </c>
      <c r="AY10" s="70">
        <f>+AY11+AY14</f>
        <v>24500</v>
      </c>
      <c r="AZ10" s="70">
        <f>+AZ11+AZ14</f>
        <v>24500.000000000204</v>
      </c>
      <c r="BA10" s="122"/>
      <c r="BB10" s="122"/>
      <c r="BC10" s="122"/>
      <c r="BD10" s="122"/>
      <c r="BE10" s="122"/>
      <c r="BF10" s="122"/>
      <c r="BG10" s="122"/>
      <c r="BH10" s="122"/>
    </row>
    <row r="11" spans="1:60">
      <c r="A11" s="71">
        <v>2024</v>
      </c>
      <c r="B11" s="72">
        <v>8324</v>
      </c>
      <c r="C11" s="71">
        <v>1</v>
      </c>
      <c r="D11" s="71">
        <v>1</v>
      </c>
      <c r="E11" s="71">
        <v>2</v>
      </c>
      <c r="F11" s="71">
        <v>5000</v>
      </c>
      <c r="G11" s="71">
        <v>5200</v>
      </c>
      <c r="H11" s="71"/>
      <c r="I11" s="73"/>
      <c r="J11" s="74" t="s">
        <v>33</v>
      </c>
      <c r="K11" s="75">
        <f>+K12</f>
        <v>4000000</v>
      </c>
      <c r="L11" s="75">
        <f>+L12</f>
        <v>0</v>
      </c>
      <c r="M11" s="75">
        <f>+M12</f>
        <v>4000000</v>
      </c>
      <c r="N11" s="75">
        <f>+N12</f>
        <v>0</v>
      </c>
      <c r="O11" s="75">
        <f>+O12</f>
        <v>0</v>
      </c>
      <c r="P11" s="75">
        <f>+P12</f>
        <v>0</v>
      </c>
      <c r="Q11" s="75">
        <f>+Q12</f>
        <v>4000000</v>
      </c>
      <c r="R11" s="75">
        <f>+R12</f>
        <v>0</v>
      </c>
      <c r="S11" s="75">
        <f>+S12</f>
        <v>0</v>
      </c>
      <c r="T11" s="75">
        <f>+T12</f>
        <v>3999401.6</v>
      </c>
      <c r="U11" s="75">
        <f>+U12</f>
        <v>0</v>
      </c>
      <c r="V11" s="75">
        <f>+V12</f>
        <v>0</v>
      </c>
      <c r="W11" s="75">
        <f>+W12</f>
        <v>0</v>
      </c>
      <c r="X11" s="75">
        <f>+X12</f>
        <v>3999401.6</v>
      </c>
      <c r="Y11" s="75">
        <f>+Y12</f>
        <v>0</v>
      </c>
      <c r="Z11" s="75">
        <f>+Z12</f>
        <v>0</v>
      </c>
      <c r="AA11" s="75">
        <f>+AA12</f>
        <v>0</v>
      </c>
      <c r="AB11" s="75">
        <f>+AB12</f>
        <v>0</v>
      </c>
      <c r="AC11" s="75">
        <f>+AC12</f>
        <v>0</v>
      </c>
      <c r="AD11" s="75">
        <f>+AD12</f>
        <v>0</v>
      </c>
      <c r="AE11" s="75">
        <f>+AE12</f>
        <v>0</v>
      </c>
      <c r="AF11" s="75">
        <f>+AF12</f>
        <v>0</v>
      </c>
      <c r="AG11" s="75">
        <f>+AG12</f>
        <v>0</v>
      </c>
      <c r="AH11" s="75">
        <f>+AH12</f>
        <v>0</v>
      </c>
      <c r="AI11" s="75">
        <f>+AI12</f>
        <v>0</v>
      </c>
      <c r="AJ11" s="75">
        <f>+AJ12</f>
        <v>0</v>
      </c>
      <c r="AK11" s="75">
        <f>+AK12</f>
        <v>0</v>
      </c>
      <c r="AL11" s="75">
        <f>+AL12</f>
        <v>0</v>
      </c>
      <c r="AM11" s="75">
        <f>+AM12</f>
        <v>0</v>
      </c>
      <c r="AN11" s="75">
        <f>+AN12</f>
        <v>0</v>
      </c>
      <c r="AO11" s="75">
        <f>+AO12</f>
        <v>598.4</v>
      </c>
      <c r="AP11" s="75">
        <f>+AP12</f>
        <v>0</v>
      </c>
      <c r="AQ11" s="75">
        <f>+AQ12</f>
        <v>0</v>
      </c>
      <c r="AR11" s="75">
        <f>+AR12</f>
        <v>0</v>
      </c>
      <c r="AS11" s="75">
        <f>+AS12</f>
        <v>598.4</v>
      </c>
      <c r="AT11" s="75">
        <f>+AT12</f>
        <v>4000000</v>
      </c>
      <c r="AU11" s="75">
        <f>+AU12</f>
        <v>0</v>
      </c>
      <c r="AV11" s="75">
        <f>+AV12</f>
        <v>-9.3109520094003528E-11</v>
      </c>
      <c r="AW11" s="75">
        <f>+AW12</f>
        <v>0</v>
      </c>
      <c r="AX11" s="75">
        <f>+AX12</f>
        <v>0</v>
      </c>
      <c r="AY11" s="75">
        <f>+AY12</f>
        <v>0</v>
      </c>
      <c r="AZ11" s="75">
        <f>+AZ12</f>
        <v>-9.3109520094003528E-11</v>
      </c>
      <c r="BA11" s="123"/>
      <c r="BB11" s="123"/>
      <c r="BC11" s="123"/>
      <c r="BD11" s="123"/>
      <c r="BE11" s="123"/>
      <c r="BF11" s="123"/>
      <c r="BG11" s="123"/>
      <c r="BH11" s="123"/>
    </row>
    <row r="12" spans="1:60">
      <c r="A12" s="76">
        <v>2024</v>
      </c>
      <c r="B12" s="77">
        <v>8324</v>
      </c>
      <c r="C12" s="76">
        <v>1</v>
      </c>
      <c r="D12" s="76">
        <v>1</v>
      </c>
      <c r="E12" s="76">
        <v>2</v>
      </c>
      <c r="F12" s="76">
        <v>5000</v>
      </c>
      <c r="G12" s="76">
        <v>5200</v>
      </c>
      <c r="H12" s="76">
        <v>523</v>
      </c>
      <c r="I12" s="78"/>
      <c r="J12" s="79" t="s">
        <v>173</v>
      </c>
      <c r="K12" s="80">
        <f>+K13</f>
        <v>4000000</v>
      </c>
      <c r="L12" s="80">
        <f>+L13</f>
        <v>0</v>
      </c>
      <c r="M12" s="80">
        <f>+M13</f>
        <v>4000000</v>
      </c>
      <c r="N12" s="80">
        <f>+N13</f>
        <v>0</v>
      </c>
      <c r="O12" s="80">
        <f>+O13</f>
        <v>0</v>
      </c>
      <c r="P12" s="80">
        <f>+P13</f>
        <v>0</v>
      </c>
      <c r="Q12" s="80">
        <f>+Q13</f>
        <v>4000000</v>
      </c>
      <c r="R12" s="80">
        <f>+R13</f>
        <v>0</v>
      </c>
      <c r="S12" s="80">
        <f>+S13</f>
        <v>0</v>
      </c>
      <c r="T12" s="80">
        <f>+T13</f>
        <v>3999401.6</v>
      </c>
      <c r="U12" s="80">
        <f>+U13</f>
        <v>0</v>
      </c>
      <c r="V12" s="80">
        <f>+V13</f>
        <v>0</v>
      </c>
      <c r="W12" s="80">
        <f>+W13</f>
        <v>0</v>
      </c>
      <c r="X12" s="80">
        <f>+X13</f>
        <v>3999401.6</v>
      </c>
      <c r="Y12" s="80">
        <f>+Y13</f>
        <v>0</v>
      </c>
      <c r="Z12" s="80">
        <f>+Z13</f>
        <v>0</v>
      </c>
      <c r="AA12" s="80">
        <f>+AA13</f>
        <v>0</v>
      </c>
      <c r="AB12" s="80">
        <f>+AB13</f>
        <v>0</v>
      </c>
      <c r="AC12" s="80">
        <f>+AC13</f>
        <v>0</v>
      </c>
      <c r="AD12" s="80">
        <f>+AD13</f>
        <v>0</v>
      </c>
      <c r="AE12" s="80">
        <f>+AE13</f>
        <v>0</v>
      </c>
      <c r="AF12" s="80">
        <f>+AF13</f>
        <v>0</v>
      </c>
      <c r="AG12" s="80">
        <f>+AG13</f>
        <v>0</v>
      </c>
      <c r="AH12" s="80">
        <f>+AH13</f>
        <v>0</v>
      </c>
      <c r="AI12" s="80">
        <f>+AI13</f>
        <v>0</v>
      </c>
      <c r="AJ12" s="80">
        <f>+AJ13</f>
        <v>0</v>
      </c>
      <c r="AK12" s="80">
        <f>+AK13</f>
        <v>0</v>
      </c>
      <c r="AL12" s="80">
        <f>+AL13</f>
        <v>0</v>
      </c>
      <c r="AM12" s="80">
        <f>+AM13</f>
        <v>0</v>
      </c>
      <c r="AN12" s="80">
        <f>+AN13</f>
        <v>0</v>
      </c>
      <c r="AO12" s="80">
        <f>+AO13</f>
        <v>598.4</v>
      </c>
      <c r="AP12" s="80">
        <f>+AP13</f>
        <v>0</v>
      </c>
      <c r="AQ12" s="80">
        <f>+AQ13</f>
        <v>0</v>
      </c>
      <c r="AR12" s="80">
        <f>+AR13</f>
        <v>0</v>
      </c>
      <c r="AS12" s="80">
        <f>+AS13</f>
        <v>598.4</v>
      </c>
      <c r="AT12" s="80">
        <f>+AT13</f>
        <v>4000000</v>
      </c>
      <c r="AU12" s="80">
        <f>+AU13</f>
        <v>0</v>
      </c>
      <c r="AV12" s="80">
        <f>+AV13</f>
        <v>-9.3109520094003528E-11</v>
      </c>
      <c r="AW12" s="80">
        <f>+AW13</f>
        <v>0</v>
      </c>
      <c r="AX12" s="80">
        <f>+AX13</f>
        <v>0</v>
      </c>
      <c r="AY12" s="80">
        <f>+AY13</f>
        <v>0</v>
      </c>
      <c r="AZ12" s="80">
        <f>+AZ13</f>
        <v>-9.3109520094003528E-11</v>
      </c>
      <c r="BA12" s="124"/>
      <c r="BB12" s="124"/>
      <c r="BC12" s="124"/>
      <c r="BD12" s="124"/>
      <c r="BE12" s="124"/>
      <c r="BF12" s="124"/>
      <c r="BG12" s="124"/>
      <c r="BH12" s="124"/>
    </row>
    <row r="13" spans="1:60">
      <c r="A13" s="81">
        <v>2024</v>
      </c>
      <c r="B13" s="82">
        <v>8324</v>
      </c>
      <c r="C13" s="81">
        <v>1</v>
      </c>
      <c r="D13" s="81">
        <v>1</v>
      </c>
      <c r="E13" s="81">
        <v>2</v>
      </c>
      <c r="F13" s="81">
        <v>5000</v>
      </c>
      <c r="G13" s="81">
        <v>5200</v>
      </c>
      <c r="H13" s="81">
        <v>523</v>
      </c>
      <c r="I13" s="83">
        <v>1</v>
      </c>
      <c r="J13" s="84" t="s">
        <v>173</v>
      </c>
      <c r="K13" s="85">
        <v>4000000</v>
      </c>
      <c r="L13" s="85">
        <v>0</v>
      </c>
      <c r="M13" s="85">
        <f>+K13+L13</f>
        <v>4000000</v>
      </c>
      <c r="N13" s="85">
        <v>0</v>
      </c>
      <c r="O13" s="85">
        <v>0</v>
      </c>
      <c r="P13" s="85">
        <v>0</v>
      </c>
      <c r="Q13" s="85">
        <f>+M13+P13</f>
        <v>4000000</v>
      </c>
      <c r="R13" s="85">
        <v>0</v>
      </c>
      <c r="S13" s="85">
        <v>0</v>
      </c>
      <c r="T13" s="85">
        <v>3999401.6</v>
      </c>
      <c r="U13" s="85">
        <v>0</v>
      </c>
      <c r="V13" s="85">
        <v>0</v>
      </c>
      <c r="W13" s="85">
        <v>0</v>
      </c>
      <c r="X13" s="85">
        <f>+T13+W13</f>
        <v>3999401.6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f>+AA13+AD13</f>
        <v>0</v>
      </c>
      <c r="AF13" s="85">
        <v>0</v>
      </c>
      <c r="AG13" s="85">
        <v>0</v>
      </c>
      <c r="AH13" s="85">
        <f>+AF13+AG13</f>
        <v>0</v>
      </c>
      <c r="AI13" s="85">
        <v>0</v>
      </c>
      <c r="AJ13" s="85">
        <v>0</v>
      </c>
      <c r="AK13" s="85">
        <v>0</v>
      </c>
      <c r="AL13" s="85">
        <f>+AH13+AK13</f>
        <v>0</v>
      </c>
      <c r="AM13" s="85">
        <v>0</v>
      </c>
      <c r="AN13" s="85">
        <v>0</v>
      </c>
      <c r="AO13" s="85">
        <v>598.4</v>
      </c>
      <c r="AP13" s="85">
        <v>0</v>
      </c>
      <c r="AQ13" s="85">
        <v>0</v>
      </c>
      <c r="AR13" s="85">
        <v>0</v>
      </c>
      <c r="AS13" s="85">
        <f>+AO13+AR13</f>
        <v>598.4</v>
      </c>
      <c r="AT13" s="85">
        <f>+K13-R13-Y13-AF13-AM13</f>
        <v>4000000</v>
      </c>
      <c r="AU13" s="85">
        <f>+L13-S13-Z13-AG13-AN13</f>
        <v>0</v>
      </c>
      <c r="AV13" s="85">
        <f>+M13-T13-AA13-AH13-AO13</f>
        <v>-9.3109520094003528E-11</v>
      </c>
      <c r="AW13" s="85">
        <f>+N13-U13-AB13-AI13-AP13</f>
        <v>0</v>
      </c>
      <c r="AX13" s="85">
        <f>+O13-V13-AC13-AJ13-AQ13</f>
        <v>0</v>
      </c>
      <c r="AY13" s="85">
        <f>+P13-W13-AD13-AK13-AR13</f>
        <v>0</v>
      </c>
      <c r="AZ13" s="85">
        <f>+AV13+AY13</f>
        <v>-9.3109520094003528E-11</v>
      </c>
      <c r="BA13" s="125">
        <v>400</v>
      </c>
      <c r="BB13" s="125"/>
      <c r="BC13" s="125">
        <v>400</v>
      </c>
      <c r="BD13" s="125"/>
      <c r="BE13" s="125"/>
      <c r="BF13" s="125"/>
      <c r="BG13" s="125">
        <f>+BA13-BC13-BE13</f>
        <v>0</v>
      </c>
      <c r="BH13" s="125"/>
    </row>
    <row r="14" spans="1:60">
      <c r="A14" s="71">
        <v>2024</v>
      </c>
      <c r="B14" s="72">
        <v>8324</v>
      </c>
      <c r="C14" s="71">
        <v>1</v>
      </c>
      <c r="D14" s="71">
        <v>1</v>
      </c>
      <c r="E14" s="71">
        <v>2</v>
      </c>
      <c r="F14" s="71">
        <v>5000</v>
      </c>
      <c r="G14" s="71">
        <v>5400</v>
      </c>
      <c r="H14" s="71"/>
      <c r="I14" s="73"/>
      <c r="J14" s="74" t="s">
        <v>34</v>
      </c>
      <c r="K14" s="75">
        <f>+K15</f>
        <v>20800000</v>
      </c>
      <c r="L14" s="75">
        <f>+L15</f>
        <v>0</v>
      </c>
      <c r="M14" s="75">
        <f>+M15</f>
        <v>20800000</v>
      </c>
      <c r="N14" s="75">
        <f>+N15</f>
        <v>28000000</v>
      </c>
      <c r="O14" s="75">
        <f>+O15</f>
        <v>0</v>
      </c>
      <c r="P14" s="75">
        <f>+P15</f>
        <v>28000000</v>
      </c>
      <c r="Q14" s="75">
        <f>+Q15</f>
        <v>48800000</v>
      </c>
      <c r="R14" s="75">
        <f>+R15</f>
        <v>0</v>
      </c>
      <c r="S14" s="75">
        <f>+S15</f>
        <v>0</v>
      </c>
      <c r="T14" s="75">
        <f>+T15</f>
        <v>20781800.18</v>
      </c>
      <c r="U14" s="75">
        <f>+U15</f>
        <v>0</v>
      </c>
      <c r="V14" s="75">
        <f>+V15</f>
        <v>0</v>
      </c>
      <c r="W14" s="75">
        <f>+W15</f>
        <v>27975500</v>
      </c>
      <c r="X14" s="75">
        <f>+X15</f>
        <v>48757300.18</v>
      </c>
      <c r="Y14" s="75">
        <f>+Y15</f>
        <v>0</v>
      </c>
      <c r="Z14" s="75">
        <f>+Z15</f>
        <v>0</v>
      </c>
      <c r="AA14" s="75">
        <f>+AA15</f>
        <v>0</v>
      </c>
      <c r="AB14" s="75">
        <f>+AB15</f>
        <v>0</v>
      </c>
      <c r="AC14" s="75">
        <f>+AC15</f>
        <v>0</v>
      </c>
      <c r="AD14" s="75">
        <f>+AD15</f>
        <v>0</v>
      </c>
      <c r="AE14" s="75">
        <f>+AE15</f>
        <v>0</v>
      </c>
      <c r="AF14" s="75">
        <f>+AF15</f>
        <v>0</v>
      </c>
      <c r="AG14" s="75">
        <f>+AG15</f>
        <v>0</v>
      </c>
      <c r="AH14" s="75">
        <f>+AH15</f>
        <v>0</v>
      </c>
      <c r="AI14" s="75">
        <f>+AI15</f>
        <v>0</v>
      </c>
      <c r="AJ14" s="75">
        <f>+AJ15</f>
        <v>0</v>
      </c>
      <c r="AK14" s="75">
        <f>+AK15</f>
        <v>0</v>
      </c>
      <c r="AL14" s="75">
        <f>+AL15</f>
        <v>0</v>
      </c>
      <c r="AM14" s="75">
        <f>+AM15</f>
        <v>0</v>
      </c>
      <c r="AN14" s="75">
        <f>+AN15</f>
        <v>0</v>
      </c>
      <c r="AO14" s="75">
        <f>+AO15</f>
        <v>18199.82</v>
      </c>
      <c r="AP14" s="75">
        <f>+AP15</f>
        <v>0</v>
      </c>
      <c r="AQ14" s="75">
        <f>+AQ15</f>
        <v>0</v>
      </c>
      <c r="AR14" s="75">
        <f>+AR15</f>
        <v>0</v>
      </c>
      <c r="AS14" s="75">
        <f>+AS15</f>
        <v>18199.82</v>
      </c>
      <c r="AT14" s="75">
        <f>+AT15</f>
        <v>20800000</v>
      </c>
      <c r="AU14" s="75">
        <f>+AU15</f>
        <v>0</v>
      </c>
      <c r="AV14" s="75">
        <f>+AV15</f>
        <v>2.9831426218152046E-10</v>
      </c>
      <c r="AW14" s="75">
        <f>+AW15</f>
        <v>28000000</v>
      </c>
      <c r="AX14" s="75">
        <f>+AX15</f>
        <v>0</v>
      </c>
      <c r="AY14" s="75">
        <f>+AY15</f>
        <v>24500</v>
      </c>
      <c r="AZ14" s="75">
        <f>+AZ15</f>
        <v>24500.000000000298</v>
      </c>
      <c r="BA14" s="123"/>
      <c r="BB14" s="123"/>
      <c r="BC14" s="123"/>
      <c r="BD14" s="123"/>
      <c r="BE14" s="123"/>
      <c r="BF14" s="123"/>
      <c r="BG14" s="123"/>
      <c r="BH14" s="123"/>
    </row>
    <row r="15" spans="1:60">
      <c r="A15" s="76">
        <v>2024</v>
      </c>
      <c r="B15" s="77">
        <v>8324</v>
      </c>
      <c r="C15" s="76">
        <v>1</v>
      </c>
      <c r="D15" s="76">
        <v>1</v>
      </c>
      <c r="E15" s="76">
        <v>2</v>
      </c>
      <c r="F15" s="76">
        <v>5000</v>
      </c>
      <c r="G15" s="76">
        <v>5400</v>
      </c>
      <c r="H15" s="76">
        <v>541</v>
      </c>
      <c r="I15" s="78"/>
      <c r="J15" s="79" t="s">
        <v>35</v>
      </c>
      <c r="K15" s="80">
        <f>+K16</f>
        <v>20800000</v>
      </c>
      <c r="L15" s="80">
        <f>+L16</f>
        <v>0</v>
      </c>
      <c r="M15" s="80">
        <f>+M16</f>
        <v>20800000</v>
      </c>
      <c r="N15" s="80">
        <f>+N16</f>
        <v>28000000</v>
      </c>
      <c r="O15" s="80">
        <f>+O16</f>
        <v>0</v>
      </c>
      <c r="P15" s="80">
        <f>+P16</f>
        <v>28000000</v>
      </c>
      <c r="Q15" s="80">
        <f>+Q16</f>
        <v>48800000</v>
      </c>
      <c r="R15" s="80">
        <f>+R16</f>
        <v>0</v>
      </c>
      <c r="S15" s="80">
        <f>+S16</f>
        <v>0</v>
      </c>
      <c r="T15" s="80">
        <f>+T16</f>
        <v>20781800.18</v>
      </c>
      <c r="U15" s="80">
        <f>+U16</f>
        <v>0</v>
      </c>
      <c r="V15" s="80">
        <f>+V16</f>
        <v>0</v>
      </c>
      <c r="W15" s="80">
        <f>+W16</f>
        <v>27975500</v>
      </c>
      <c r="X15" s="80">
        <f>+X16</f>
        <v>48757300.18</v>
      </c>
      <c r="Y15" s="80">
        <f>+Y16</f>
        <v>0</v>
      </c>
      <c r="Z15" s="80">
        <f>+Z16</f>
        <v>0</v>
      </c>
      <c r="AA15" s="80">
        <f>+AA16</f>
        <v>0</v>
      </c>
      <c r="AB15" s="80">
        <f>+AB16</f>
        <v>0</v>
      </c>
      <c r="AC15" s="80">
        <f>+AC16</f>
        <v>0</v>
      </c>
      <c r="AD15" s="80">
        <f>+AD16</f>
        <v>0</v>
      </c>
      <c r="AE15" s="80">
        <f>+AE16</f>
        <v>0</v>
      </c>
      <c r="AF15" s="80">
        <f>+AF16</f>
        <v>0</v>
      </c>
      <c r="AG15" s="80">
        <f>+AG16</f>
        <v>0</v>
      </c>
      <c r="AH15" s="80">
        <f>+AH16</f>
        <v>0</v>
      </c>
      <c r="AI15" s="80">
        <f>+AI16</f>
        <v>0</v>
      </c>
      <c r="AJ15" s="80">
        <f>+AJ16</f>
        <v>0</v>
      </c>
      <c r="AK15" s="80">
        <f>+AK16</f>
        <v>0</v>
      </c>
      <c r="AL15" s="80">
        <f>+AL16</f>
        <v>0</v>
      </c>
      <c r="AM15" s="80">
        <f>+AM16</f>
        <v>0</v>
      </c>
      <c r="AN15" s="80">
        <f>+AN16</f>
        <v>0</v>
      </c>
      <c r="AO15" s="80">
        <f>+AO16</f>
        <v>18199.82</v>
      </c>
      <c r="AP15" s="80">
        <f>+AP16</f>
        <v>0</v>
      </c>
      <c r="AQ15" s="80">
        <f>+AQ16</f>
        <v>0</v>
      </c>
      <c r="AR15" s="80">
        <f>+AR16</f>
        <v>0</v>
      </c>
      <c r="AS15" s="80">
        <f>+AS16</f>
        <v>18199.82</v>
      </c>
      <c r="AT15" s="80">
        <f>+AT16</f>
        <v>20800000</v>
      </c>
      <c r="AU15" s="80">
        <f>+AU16</f>
        <v>0</v>
      </c>
      <c r="AV15" s="80">
        <f>+AV16</f>
        <v>2.9831426218152046E-10</v>
      </c>
      <c r="AW15" s="80">
        <f>+AW16</f>
        <v>28000000</v>
      </c>
      <c r="AX15" s="80">
        <f>+AX16</f>
        <v>0</v>
      </c>
      <c r="AY15" s="80">
        <f>+AY16</f>
        <v>24500</v>
      </c>
      <c r="AZ15" s="80">
        <f>+AZ16</f>
        <v>24500.000000000298</v>
      </c>
      <c r="BA15" s="124"/>
      <c r="BB15" s="124"/>
      <c r="BC15" s="124"/>
      <c r="BD15" s="124"/>
      <c r="BE15" s="124"/>
      <c r="BF15" s="124"/>
      <c r="BG15" s="124"/>
      <c r="BH15" s="124"/>
    </row>
    <row r="16" spans="1:60">
      <c r="A16" s="81">
        <v>2024</v>
      </c>
      <c r="B16" s="82">
        <v>8324</v>
      </c>
      <c r="C16" s="81">
        <v>1</v>
      </c>
      <c r="D16" s="81">
        <v>1</v>
      </c>
      <c r="E16" s="81">
        <v>2</v>
      </c>
      <c r="F16" s="81">
        <v>5000</v>
      </c>
      <c r="G16" s="81">
        <v>5400</v>
      </c>
      <c r="H16" s="81">
        <v>541</v>
      </c>
      <c r="I16" s="83">
        <v>1</v>
      </c>
      <c r="J16" s="89" t="s">
        <v>35</v>
      </c>
      <c r="K16" s="85">
        <v>20800000</v>
      </c>
      <c r="L16" s="85">
        <v>0</v>
      </c>
      <c r="M16" s="85">
        <f>+K16+L16</f>
        <v>20800000</v>
      </c>
      <c r="N16" s="85">
        <v>28000000</v>
      </c>
      <c r="O16" s="85">
        <v>0</v>
      </c>
      <c r="P16" s="85">
        <f>+N16+O16</f>
        <v>28000000</v>
      </c>
      <c r="Q16" s="85">
        <f>+M16+P16</f>
        <v>48800000</v>
      </c>
      <c r="R16" s="85">
        <v>0</v>
      </c>
      <c r="S16" s="85">
        <v>0</v>
      </c>
      <c r="T16" s="85">
        <v>20781800.18</v>
      </c>
      <c r="U16" s="85">
        <v>0</v>
      </c>
      <c r="V16" s="85">
        <v>0</v>
      </c>
      <c r="W16" s="85">
        <v>27975500</v>
      </c>
      <c r="X16" s="85">
        <f>+T16+W16</f>
        <v>48757300.18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f>+AA16+AD16</f>
        <v>0</v>
      </c>
      <c r="AF16" s="85">
        <v>0</v>
      </c>
      <c r="AG16" s="85">
        <v>0</v>
      </c>
      <c r="AH16" s="85">
        <f>+AF16+AG16</f>
        <v>0</v>
      </c>
      <c r="AI16" s="85">
        <v>0</v>
      </c>
      <c r="AJ16" s="85">
        <v>0</v>
      </c>
      <c r="AK16" s="85">
        <v>0</v>
      </c>
      <c r="AL16" s="85">
        <f>+AH16+AK16</f>
        <v>0</v>
      </c>
      <c r="AM16" s="85">
        <v>0</v>
      </c>
      <c r="AN16" s="85">
        <v>0</v>
      </c>
      <c r="AO16" s="85">
        <v>18199.82</v>
      </c>
      <c r="AP16" s="85">
        <v>0</v>
      </c>
      <c r="AQ16" s="85">
        <v>0</v>
      </c>
      <c r="AR16" s="85">
        <v>0</v>
      </c>
      <c r="AS16" s="85">
        <f>+AO16+AR16</f>
        <v>18199.82</v>
      </c>
      <c r="AT16" s="85">
        <f>+K16-R16-Y16-AF16-AM16</f>
        <v>20800000</v>
      </c>
      <c r="AU16" s="85">
        <f>+L16-S16-Z16-AG16-AN16</f>
        <v>0</v>
      </c>
      <c r="AV16" s="85">
        <f>+M16-T16-AA16-AH16-AO16</f>
        <v>2.9831426218152046E-10</v>
      </c>
      <c r="AW16" s="85">
        <f>+N16-U16-AB16-AI16-AP16</f>
        <v>28000000</v>
      </c>
      <c r="AX16" s="85">
        <f>+O16-V16-AC16-AJ16-AQ16</f>
        <v>0</v>
      </c>
      <c r="AY16" s="85">
        <f>+P16-W16-AD16-AK16-AR16</f>
        <v>24500</v>
      </c>
      <c r="AZ16" s="85">
        <f>+AV16+AY16</f>
        <v>24500.000000000298</v>
      </c>
      <c r="BA16" s="125">
        <v>61</v>
      </c>
      <c r="BB16" s="125"/>
      <c r="BC16" s="125">
        <v>61</v>
      </c>
      <c r="BD16" s="125"/>
      <c r="BE16" s="125"/>
      <c r="BF16" s="125"/>
      <c r="BG16" s="125">
        <f>+BA16-BC16-BE16</f>
        <v>0</v>
      </c>
      <c r="BH16" s="125"/>
    </row>
    <row r="17" spans="1:60" ht="51">
      <c r="A17" s="55">
        <v>2024</v>
      </c>
      <c r="B17" s="56">
        <v>8324</v>
      </c>
      <c r="C17" s="55">
        <v>1</v>
      </c>
      <c r="D17" s="55">
        <v>2</v>
      </c>
      <c r="E17" s="55"/>
      <c r="F17" s="55"/>
      <c r="G17" s="55"/>
      <c r="H17" s="55"/>
      <c r="I17" s="57"/>
      <c r="J17" s="58" t="s">
        <v>133</v>
      </c>
      <c r="K17" s="59">
        <f>+K18+K44</f>
        <v>5523699</v>
      </c>
      <c r="L17" s="59">
        <f>+L18+L44</f>
        <v>0</v>
      </c>
      <c r="M17" s="59">
        <f>+M18+M44</f>
        <v>5523699</v>
      </c>
      <c r="N17" s="59">
        <f>+N18+N44</f>
        <v>2323699</v>
      </c>
      <c r="O17" s="59">
        <f>+O18+O44</f>
        <v>0</v>
      </c>
      <c r="P17" s="59">
        <f>+P18+P44</f>
        <v>2323699</v>
      </c>
      <c r="Q17" s="59">
        <f>+Q18+Q44</f>
        <v>7847398</v>
      </c>
      <c r="R17" s="59">
        <f>+R18+R44</f>
        <v>2420000</v>
      </c>
      <c r="S17" s="59">
        <f>+S18+S44</f>
        <v>0</v>
      </c>
      <c r="T17" s="59">
        <f>+T18+T44</f>
        <v>5523699</v>
      </c>
      <c r="U17" s="59">
        <f>+U18+U44</f>
        <v>567649.5</v>
      </c>
      <c r="V17" s="59">
        <f>+V18+V44</f>
        <v>0</v>
      </c>
      <c r="W17" s="59">
        <f>+W18+W44</f>
        <v>2264899</v>
      </c>
      <c r="X17" s="59">
        <f>+X18+X44</f>
        <v>7788598</v>
      </c>
      <c r="Y17" s="59">
        <f>+Y18+Y44</f>
        <v>0</v>
      </c>
      <c r="Z17" s="59">
        <f>+Z18+Z44</f>
        <v>0</v>
      </c>
      <c r="AA17" s="59">
        <f>+AA18+AA44</f>
        <v>0</v>
      </c>
      <c r="AB17" s="59">
        <f>+AB18+AB44</f>
        <v>0</v>
      </c>
      <c r="AC17" s="59">
        <f>+AC18+AC44</f>
        <v>0</v>
      </c>
      <c r="AD17" s="59">
        <f>+AD18+AD44</f>
        <v>0</v>
      </c>
      <c r="AE17" s="59">
        <f>+AE18+AE44</f>
        <v>0</v>
      </c>
      <c r="AF17" s="59">
        <f>+AF18+AF44</f>
        <v>2683699</v>
      </c>
      <c r="AG17" s="59">
        <f>+AG18+AG44</f>
        <v>0</v>
      </c>
      <c r="AH17" s="59">
        <f>+AH18+AH44</f>
        <v>0</v>
      </c>
      <c r="AI17" s="59">
        <f>+AI18+AI44</f>
        <v>1000249.5</v>
      </c>
      <c r="AJ17" s="59">
        <f>+AJ18+AJ44</f>
        <v>0</v>
      </c>
      <c r="AK17" s="59">
        <f>+AK18+AK44</f>
        <v>0</v>
      </c>
      <c r="AL17" s="59">
        <f>+AL18+AL44</f>
        <v>0</v>
      </c>
      <c r="AM17" s="59">
        <f>+AM18+AM44</f>
        <v>0</v>
      </c>
      <c r="AN17" s="59">
        <f>+AN18+AN44</f>
        <v>0</v>
      </c>
      <c r="AO17" s="59">
        <f>+AO18+AO44</f>
        <v>0</v>
      </c>
      <c r="AP17" s="59">
        <f>+AP18+AP44</f>
        <v>0</v>
      </c>
      <c r="AQ17" s="59">
        <f>+AQ18+AQ44</f>
        <v>0</v>
      </c>
      <c r="AR17" s="59">
        <f>+AR18+AR44</f>
        <v>0</v>
      </c>
      <c r="AS17" s="59">
        <f>+AS18+AS44</f>
        <v>0</v>
      </c>
      <c r="AT17" s="59">
        <f>+AT18+AT44</f>
        <v>420000</v>
      </c>
      <c r="AU17" s="59">
        <f>+AU18+AU44</f>
        <v>0</v>
      </c>
      <c r="AV17" s="59">
        <f>+AV18+AV44</f>
        <v>0</v>
      </c>
      <c r="AW17" s="59">
        <f>+AW18+AW44</f>
        <v>755800</v>
      </c>
      <c r="AX17" s="59">
        <f>+AX18+AX44</f>
        <v>0</v>
      </c>
      <c r="AY17" s="59">
        <f>+AY18+AY44</f>
        <v>58800</v>
      </c>
      <c r="AZ17" s="59">
        <f>+AZ18+AZ44</f>
        <v>58800</v>
      </c>
      <c r="BA17" s="120"/>
      <c r="BB17" s="120"/>
      <c r="BC17" s="120"/>
      <c r="BD17" s="120"/>
      <c r="BE17" s="120"/>
      <c r="BF17" s="120"/>
      <c r="BG17" s="120"/>
      <c r="BH17" s="120"/>
    </row>
    <row r="18" spans="1:60" ht="25.5" hidden="1">
      <c r="A18" s="60">
        <v>2024</v>
      </c>
      <c r="B18" s="61">
        <v>8324</v>
      </c>
      <c r="C18" s="60">
        <v>1</v>
      </c>
      <c r="D18" s="60">
        <v>2</v>
      </c>
      <c r="E18" s="60">
        <v>3</v>
      </c>
      <c r="F18" s="60"/>
      <c r="G18" s="60"/>
      <c r="H18" s="62"/>
      <c r="I18" s="63"/>
      <c r="J18" s="64" t="s">
        <v>54</v>
      </c>
      <c r="K18" s="65">
        <f>+K19+K23+K31+K40</f>
        <v>0</v>
      </c>
      <c r="L18" s="65">
        <f>+L19+L23+L31+L40</f>
        <v>0</v>
      </c>
      <c r="M18" s="65">
        <f>+M19+M23+M31+M40</f>
        <v>0</v>
      </c>
      <c r="N18" s="65">
        <f>+N19+N23+N31+N40</f>
        <v>0</v>
      </c>
      <c r="O18" s="65">
        <f>+O19+O23+O31+O40</f>
        <v>0</v>
      </c>
      <c r="P18" s="65">
        <f>+P19+P23+P31+P40</f>
        <v>0</v>
      </c>
      <c r="Q18" s="65">
        <f>+Q19+Q23+Q31+Q40</f>
        <v>0</v>
      </c>
      <c r="R18" s="65">
        <f>+R19+R23+R31+R40</f>
        <v>0</v>
      </c>
      <c r="S18" s="65">
        <f>+S19+S23+S31+S40</f>
        <v>0</v>
      </c>
      <c r="T18" s="65">
        <f>+T19+T23+T31+T40</f>
        <v>0</v>
      </c>
      <c r="U18" s="65">
        <f>+U19+U23+U31+U40</f>
        <v>0</v>
      </c>
      <c r="V18" s="65">
        <f>+V19+V23+V31+V40</f>
        <v>0</v>
      </c>
      <c r="W18" s="65">
        <f>+W19+W23+W31+W40</f>
        <v>0</v>
      </c>
      <c r="X18" s="65">
        <f>+X19+X23+X31+X40</f>
        <v>0</v>
      </c>
      <c r="Y18" s="65">
        <f>+Y19+Y23+Y31+Y40</f>
        <v>0</v>
      </c>
      <c r="Z18" s="65">
        <f>+Z19+Z23+Z31+Z40</f>
        <v>0</v>
      </c>
      <c r="AA18" s="65">
        <f>+AA19+AA23+AA31+AA40</f>
        <v>0</v>
      </c>
      <c r="AB18" s="65">
        <f>+AB19+AB23+AB31+AB40</f>
        <v>0</v>
      </c>
      <c r="AC18" s="65">
        <f>+AC19+AC23+AC31+AC40</f>
        <v>0</v>
      </c>
      <c r="AD18" s="65">
        <f>+AD19+AD23+AD31+AD40</f>
        <v>0</v>
      </c>
      <c r="AE18" s="65">
        <f>+AE19+AE23+AE31+AE40</f>
        <v>0</v>
      </c>
      <c r="AF18" s="65">
        <f>+AF19+AF23+AF31+AF40</f>
        <v>0</v>
      </c>
      <c r="AG18" s="65">
        <f>+AG19+AG23+AG31+AG40</f>
        <v>0</v>
      </c>
      <c r="AH18" s="65">
        <f>+AH19+AH23+AH31+AH40</f>
        <v>0</v>
      </c>
      <c r="AI18" s="65">
        <f>+AI19+AI23+AI31+AI40</f>
        <v>0</v>
      </c>
      <c r="AJ18" s="65">
        <f>+AJ19+AJ23+AJ31+AJ40</f>
        <v>0</v>
      </c>
      <c r="AK18" s="65">
        <f>+AK19+AK23+AK31+AK40</f>
        <v>0</v>
      </c>
      <c r="AL18" s="65">
        <f>+AL19+AL23+AL31+AL40</f>
        <v>0</v>
      </c>
      <c r="AM18" s="65">
        <f>+AM19+AM23+AM31+AM40</f>
        <v>0</v>
      </c>
      <c r="AN18" s="65">
        <f>+AN19+AN23+AN31+AN40</f>
        <v>0</v>
      </c>
      <c r="AO18" s="65">
        <f>+AO19+AO23+AO31+AO40</f>
        <v>0</v>
      </c>
      <c r="AP18" s="65">
        <f>+AP19+AP23+AP31+AP40</f>
        <v>0</v>
      </c>
      <c r="AQ18" s="65">
        <f>+AQ19+AQ23+AQ31+AQ40</f>
        <v>0</v>
      </c>
      <c r="AR18" s="65">
        <f>+AR19+AR23+AR31+AR40</f>
        <v>0</v>
      </c>
      <c r="AS18" s="65">
        <f>+AS19+AS23+AS31+AS40</f>
        <v>0</v>
      </c>
      <c r="AT18" s="65">
        <f>+AT19+AT23+AT31+AT40</f>
        <v>0</v>
      </c>
      <c r="AU18" s="65">
        <f>+AU19+AU23+AU31+AU40</f>
        <v>0</v>
      </c>
      <c r="AV18" s="65">
        <f>+AV19+AV23+AV31+AV40</f>
        <v>0</v>
      </c>
      <c r="AW18" s="65">
        <f>+AW19+AW23+AW31+AW40</f>
        <v>0</v>
      </c>
      <c r="AX18" s="65">
        <f>+AX19+AX23+AX31+AX40</f>
        <v>0</v>
      </c>
      <c r="AY18" s="65">
        <f>+AY19+AY23+AY31+AY40</f>
        <v>0</v>
      </c>
      <c r="AZ18" s="65">
        <f>+AZ19+AZ23+AZ31+AZ40</f>
        <v>0</v>
      </c>
      <c r="BA18" s="121"/>
      <c r="BB18" s="121"/>
      <c r="BC18" s="121"/>
      <c r="BD18" s="121"/>
      <c r="BE18" s="121"/>
      <c r="BF18" s="121"/>
      <c r="BG18" s="121"/>
      <c r="BH18" s="121"/>
    </row>
    <row r="19" spans="1:60" hidden="1">
      <c r="A19" s="66">
        <v>2024</v>
      </c>
      <c r="B19" s="67">
        <v>8324</v>
      </c>
      <c r="C19" s="66">
        <v>1</v>
      </c>
      <c r="D19" s="66">
        <v>2</v>
      </c>
      <c r="E19" s="66">
        <v>3</v>
      </c>
      <c r="F19" s="66">
        <v>1000</v>
      </c>
      <c r="G19" s="66"/>
      <c r="H19" s="66"/>
      <c r="I19" s="68"/>
      <c r="J19" s="69" t="s">
        <v>2</v>
      </c>
      <c r="K19" s="70">
        <f>+K20</f>
        <v>0</v>
      </c>
      <c r="L19" s="70">
        <f>+L20</f>
        <v>0</v>
      </c>
      <c r="M19" s="70">
        <f>+M20</f>
        <v>0</v>
      </c>
      <c r="N19" s="70">
        <f>+N20</f>
        <v>0</v>
      </c>
      <c r="O19" s="70">
        <f>+O20</f>
        <v>0</v>
      </c>
      <c r="P19" s="70">
        <f>+P20</f>
        <v>0</v>
      </c>
      <c r="Q19" s="70">
        <f>+Q20</f>
        <v>0</v>
      </c>
      <c r="R19" s="70">
        <f>+R20</f>
        <v>0</v>
      </c>
      <c r="S19" s="70">
        <f>+S20</f>
        <v>0</v>
      </c>
      <c r="T19" s="70">
        <f>+T20</f>
        <v>0</v>
      </c>
      <c r="U19" s="70">
        <f>+U20</f>
        <v>0</v>
      </c>
      <c r="V19" s="70">
        <f>+V20</f>
        <v>0</v>
      </c>
      <c r="W19" s="70">
        <f>+W20</f>
        <v>0</v>
      </c>
      <c r="X19" s="70">
        <f>+X20</f>
        <v>0</v>
      </c>
      <c r="Y19" s="70">
        <f>+Y20</f>
        <v>0</v>
      </c>
      <c r="Z19" s="70">
        <f>+Z20</f>
        <v>0</v>
      </c>
      <c r="AA19" s="70">
        <f>+AA20</f>
        <v>0</v>
      </c>
      <c r="AB19" s="70">
        <f>+AB20</f>
        <v>0</v>
      </c>
      <c r="AC19" s="70">
        <f>+AC20</f>
        <v>0</v>
      </c>
      <c r="AD19" s="70">
        <f>+AD20</f>
        <v>0</v>
      </c>
      <c r="AE19" s="70">
        <f>+AE20</f>
        <v>0</v>
      </c>
      <c r="AF19" s="70">
        <f>+AF20</f>
        <v>0</v>
      </c>
      <c r="AG19" s="70">
        <f>+AG20</f>
        <v>0</v>
      </c>
      <c r="AH19" s="70">
        <f>+AH20</f>
        <v>0</v>
      </c>
      <c r="AI19" s="70">
        <f>+AI20</f>
        <v>0</v>
      </c>
      <c r="AJ19" s="70">
        <f>+AJ20</f>
        <v>0</v>
      </c>
      <c r="AK19" s="70">
        <f>+AK20</f>
        <v>0</v>
      </c>
      <c r="AL19" s="70">
        <f>+AL20</f>
        <v>0</v>
      </c>
      <c r="AM19" s="70">
        <f>+AM20</f>
        <v>0</v>
      </c>
      <c r="AN19" s="70">
        <f>+AN20</f>
        <v>0</v>
      </c>
      <c r="AO19" s="70">
        <f>+AO20</f>
        <v>0</v>
      </c>
      <c r="AP19" s="70">
        <f>+AP20</f>
        <v>0</v>
      </c>
      <c r="AQ19" s="70">
        <f>+AQ20</f>
        <v>0</v>
      </c>
      <c r="AR19" s="70">
        <f>+AR20</f>
        <v>0</v>
      </c>
      <c r="AS19" s="70">
        <f>+AS20</f>
        <v>0</v>
      </c>
      <c r="AT19" s="70">
        <f>+AT20</f>
        <v>0</v>
      </c>
      <c r="AU19" s="70">
        <f>+AU20</f>
        <v>0</v>
      </c>
      <c r="AV19" s="70">
        <f>+AV20</f>
        <v>0</v>
      </c>
      <c r="AW19" s="70">
        <f>+AW20</f>
        <v>0</v>
      </c>
      <c r="AX19" s="70">
        <f>+AX20</f>
        <v>0</v>
      </c>
      <c r="AY19" s="70">
        <f>+AY20</f>
        <v>0</v>
      </c>
      <c r="AZ19" s="70">
        <f>+AZ20</f>
        <v>0</v>
      </c>
      <c r="BA19" s="122"/>
      <c r="BB19" s="122"/>
      <c r="BC19" s="122"/>
      <c r="BD19" s="122"/>
      <c r="BE19" s="122"/>
      <c r="BF19" s="122"/>
      <c r="BG19" s="122"/>
      <c r="BH19" s="122"/>
    </row>
    <row r="20" spans="1:60" hidden="1">
      <c r="A20" s="71">
        <v>2024</v>
      </c>
      <c r="B20" s="72">
        <v>8324</v>
      </c>
      <c r="C20" s="71">
        <v>1</v>
      </c>
      <c r="D20" s="71">
        <v>2</v>
      </c>
      <c r="E20" s="71">
        <v>3</v>
      </c>
      <c r="F20" s="71">
        <v>1000</v>
      </c>
      <c r="G20" s="71">
        <v>1200</v>
      </c>
      <c r="H20" s="71"/>
      <c r="I20" s="73"/>
      <c r="J20" s="74" t="s">
        <v>3</v>
      </c>
      <c r="K20" s="75">
        <f>+K21</f>
        <v>0</v>
      </c>
      <c r="L20" s="75">
        <f>+L21</f>
        <v>0</v>
      </c>
      <c r="M20" s="75">
        <f>+M21</f>
        <v>0</v>
      </c>
      <c r="N20" s="75">
        <f>+N21</f>
        <v>0</v>
      </c>
      <c r="O20" s="75">
        <f>+O21</f>
        <v>0</v>
      </c>
      <c r="P20" s="75">
        <f>+P21</f>
        <v>0</v>
      </c>
      <c r="Q20" s="75">
        <f>+Q21</f>
        <v>0</v>
      </c>
      <c r="R20" s="75">
        <f>+R21</f>
        <v>0</v>
      </c>
      <c r="S20" s="75">
        <f>+S21</f>
        <v>0</v>
      </c>
      <c r="T20" s="75">
        <f>+T21</f>
        <v>0</v>
      </c>
      <c r="U20" s="75">
        <f>+U21</f>
        <v>0</v>
      </c>
      <c r="V20" s="75">
        <f>+V21</f>
        <v>0</v>
      </c>
      <c r="W20" s="75">
        <f>+W21</f>
        <v>0</v>
      </c>
      <c r="X20" s="75">
        <f>+X21</f>
        <v>0</v>
      </c>
      <c r="Y20" s="75">
        <f>+Y21</f>
        <v>0</v>
      </c>
      <c r="Z20" s="75">
        <f>+Z21</f>
        <v>0</v>
      </c>
      <c r="AA20" s="75">
        <f>+AA21</f>
        <v>0</v>
      </c>
      <c r="AB20" s="75">
        <f>+AB21</f>
        <v>0</v>
      </c>
      <c r="AC20" s="75">
        <f>+AC21</f>
        <v>0</v>
      </c>
      <c r="AD20" s="75">
        <f>+AD21</f>
        <v>0</v>
      </c>
      <c r="AE20" s="75">
        <f>+AE21</f>
        <v>0</v>
      </c>
      <c r="AF20" s="75">
        <f>+AF21</f>
        <v>0</v>
      </c>
      <c r="AG20" s="75">
        <f>+AG21</f>
        <v>0</v>
      </c>
      <c r="AH20" s="75">
        <f>+AH21</f>
        <v>0</v>
      </c>
      <c r="AI20" s="75">
        <f>+AI21</f>
        <v>0</v>
      </c>
      <c r="AJ20" s="75">
        <f>+AJ21</f>
        <v>0</v>
      </c>
      <c r="AK20" s="75">
        <f>+AK21</f>
        <v>0</v>
      </c>
      <c r="AL20" s="75">
        <f>+AL21</f>
        <v>0</v>
      </c>
      <c r="AM20" s="75">
        <f>+AM21</f>
        <v>0</v>
      </c>
      <c r="AN20" s="75">
        <f>+AN21</f>
        <v>0</v>
      </c>
      <c r="AO20" s="75">
        <f>+AO21</f>
        <v>0</v>
      </c>
      <c r="AP20" s="75">
        <f>+AP21</f>
        <v>0</v>
      </c>
      <c r="AQ20" s="75">
        <f>+AQ21</f>
        <v>0</v>
      </c>
      <c r="AR20" s="75">
        <f>+AR21</f>
        <v>0</v>
      </c>
      <c r="AS20" s="75">
        <f>+AS21</f>
        <v>0</v>
      </c>
      <c r="AT20" s="75">
        <f>+AT21</f>
        <v>0</v>
      </c>
      <c r="AU20" s="75">
        <f>+AU21</f>
        <v>0</v>
      </c>
      <c r="AV20" s="75">
        <f>+AV21</f>
        <v>0</v>
      </c>
      <c r="AW20" s="75">
        <f>+AW21</f>
        <v>0</v>
      </c>
      <c r="AX20" s="75">
        <f>+AX21</f>
        <v>0</v>
      </c>
      <c r="AY20" s="75">
        <f>+AY21</f>
        <v>0</v>
      </c>
      <c r="AZ20" s="75">
        <f>+AZ21</f>
        <v>0</v>
      </c>
      <c r="BA20" s="123"/>
      <c r="BB20" s="123"/>
      <c r="BC20" s="123"/>
      <c r="BD20" s="123"/>
      <c r="BE20" s="123"/>
      <c r="BF20" s="123"/>
      <c r="BG20" s="123"/>
      <c r="BH20" s="123"/>
    </row>
    <row r="21" spans="1:60" hidden="1">
      <c r="A21" s="76">
        <v>2024</v>
      </c>
      <c r="B21" s="77">
        <v>8324</v>
      </c>
      <c r="C21" s="76">
        <v>1</v>
      </c>
      <c r="D21" s="76">
        <v>2</v>
      </c>
      <c r="E21" s="76">
        <v>3</v>
      </c>
      <c r="F21" s="76">
        <v>1000</v>
      </c>
      <c r="G21" s="76">
        <v>1200</v>
      </c>
      <c r="H21" s="76">
        <v>121</v>
      </c>
      <c r="I21" s="78"/>
      <c r="J21" s="79" t="s">
        <v>4</v>
      </c>
      <c r="K21" s="88">
        <f>+K22</f>
        <v>0</v>
      </c>
      <c r="L21" s="88">
        <f>+L22</f>
        <v>0</v>
      </c>
      <c r="M21" s="88">
        <f>+M22</f>
        <v>0</v>
      </c>
      <c r="N21" s="88">
        <f>+N22</f>
        <v>0</v>
      </c>
      <c r="O21" s="88">
        <f>+O22</f>
        <v>0</v>
      </c>
      <c r="P21" s="88">
        <f>+P22</f>
        <v>0</v>
      </c>
      <c r="Q21" s="88">
        <f>+Q22</f>
        <v>0</v>
      </c>
      <c r="R21" s="88">
        <f>+R22</f>
        <v>0</v>
      </c>
      <c r="S21" s="88">
        <f>+S22</f>
        <v>0</v>
      </c>
      <c r="T21" s="88">
        <f>+T22</f>
        <v>0</v>
      </c>
      <c r="U21" s="88">
        <f>+U22</f>
        <v>0</v>
      </c>
      <c r="V21" s="88">
        <f>+V22</f>
        <v>0</v>
      </c>
      <c r="W21" s="88">
        <f>+W22</f>
        <v>0</v>
      </c>
      <c r="X21" s="88">
        <f>+X22</f>
        <v>0</v>
      </c>
      <c r="Y21" s="88">
        <f>+Y22</f>
        <v>0</v>
      </c>
      <c r="Z21" s="88">
        <f>+Z22</f>
        <v>0</v>
      </c>
      <c r="AA21" s="88">
        <f>+AA22</f>
        <v>0</v>
      </c>
      <c r="AB21" s="88">
        <f>+AB22</f>
        <v>0</v>
      </c>
      <c r="AC21" s="88">
        <f>+AC22</f>
        <v>0</v>
      </c>
      <c r="AD21" s="88">
        <f>+AD22</f>
        <v>0</v>
      </c>
      <c r="AE21" s="88">
        <f>+AE22</f>
        <v>0</v>
      </c>
      <c r="AF21" s="88">
        <f>+AF22</f>
        <v>0</v>
      </c>
      <c r="AG21" s="88">
        <f>+AG22</f>
        <v>0</v>
      </c>
      <c r="AH21" s="88">
        <f>+AH22</f>
        <v>0</v>
      </c>
      <c r="AI21" s="88">
        <f>+AI22</f>
        <v>0</v>
      </c>
      <c r="AJ21" s="88">
        <f>+AJ22</f>
        <v>0</v>
      </c>
      <c r="AK21" s="88">
        <f>+AK22</f>
        <v>0</v>
      </c>
      <c r="AL21" s="88">
        <f>+AL22</f>
        <v>0</v>
      </c>
      <c r="AM21" s="88">
        <f>+AM22</f>
        <v>0</v>
      </c>
      <c r="AN21" s="88">
        <f>+AN22</f>
        <v>0</v>
      </c>
      <c r="AO21" s="88">
        <f>+AO22</f>
        <v>0</v>
      </c>
      <c r="AP21" s="88">
        <f>+AP22</f>
        <v>0</v>
      </c>
      <c r="AQ21" s="88">
        <f>+AQ22</f>
        <v>0</v>
      </c>
      <c r="AR21" s="88">
        <f>+AR22</f>
        <v>0</v>
      </c>
      <c r="AS21" s="88">
        <f>+AS22</f>
        <v>0</v>
      </c>
      <c r="AT21" s="88">
        <f>+AT22</f>
        <v>0</v>
      </c>
      <c r="AU21" s="88">
        <f>+AU22</f>
        <v>0</v>
      </c>
      <c r="AV21" s="88">
        <f>+AV22</f>
        <v>0</v>
      </c>
      <c r="AW21" s="88">
        <f>+AW22</f>
        <v>0</v>
      </c>
      <c r="AX21" s="88">
        <f>+AX22</f>
        <v>0</v>
      </c>
      <c r="AY21" s="88">
        <f>+AY22</f>
        <v>0</v>
      </c>
      <c r="AZ21" s="88">
        <f>+AZ22</f>
        <v>0</v>
      </c>
      <c r="BA21" s="126"/>
      <c r="BB21" s="126"/>
      <c r="BC21" s="126"/>
      <c r="BD21" s="126"/>
      <c r="BE21" s="126"/>
      <c r="BF21" s="126"/>
      <c r="BG21" s="126"/>
      <c r="BH21" s="126"/>
    </row>
    <row r="22" spans="1:60" hidden="1">
      <c r="A22" s="81">
        <v>2024</v>
      </c>
      <c r="B22" s="86">
        <v>8324</v>
      </c>
      <c r="C22" s="81">
        <v>1</v>
      </c>
      <c r="D22" s="81">
        <v>2</v>
      </c>
      <c r="E22" s="81">
        <v>3</v>
      </c>
      <c r="F22" s="81">
        <v>1000</v>
      </c>
      <c r="G22" s="81">
        <v>1200</v>
      </c>
      <c r="H22" s="81">
        <v>121</v>
      </c>
      <c r="I22" s="83">
        <v>1</v>
      </c>
      <c r="J22" s="89" t="s">
        <v>5</v>
      </c>
      <c r="K22" s="87">
        <v>0</v>
      </c>
      <c r="L22" s="87">
        <v>0</v>
      </c>
      <c r="M22" s="85">
        <v>0</v>
      </c>
      <c r="N22" s="87">
        <v>0</v>
      </c>
      <c r="O22" s="87">
        <v>0</v>
      </c>
      <c r="P22" s="85">
        <f>+N22+O22</f>
        <v>0</v>
      </c>
      <c r="Q22" s="85">
        <f>+M22+P22</f>
        <v>0</v>
      </c>
      <c r="R22" s="85">
        <v>0</v>
      </c>
      <c r="S22" s="85">
        <v>0</v>
      </c>
      <c r="T22" s="85">
        <f>+R22+S22</f>
        <v>0</v>
      </c>
      <c r="U22" s="85">
        <v>0</v>
      </c>
      <c r="V22" s="85">
        <v>0</v>
      </c>
      <c r="W22" s="85">
        <f>+U22+V22</f>
        <v>0</v>
      </c>
      <c r="X22" s="85">
        <f>+T22+W22</f>
        <v>0</v>
      </c>
      <c r="Y22" s="85">
        <v>0</v>
      </c>
      <c r="Z22" s="85">
        <v>0</v>
      </c>
      <c r="AA22" s="85">
        <f>+Y22+Z22</f>
        <v>0</v>
      </c>
      <c r="AB22" s="85">
        <v>0</v>
      </c>
      <c r="AC22" s="85">
        <v>0</v>
      </c>
      <c r="AD22" s="85">
        <f>+AB22+AC22</f>
        <v>0</v>
      </c>
      <c r="AE22" s="85">
        <f>+AA22+AD22</f>
        <v>0</v>
      </c>
      <c r="AF22" s="85">
        <v>0</v>
      </c>
      <c r="AG22" s="85">
        <v>0</v>
      </c>
      <c r="AH22" s="85">
        <f>+AF22+AG22</f>
        <v>0</v>
      </c>
      <c r="AI22" s="85">
        <v>0</v>
      </c>
      <c r="AJ22" s="85">
        <v>0</v>
      </c>
      <c r="AK22" s="85">
        <f>+AI22+AJ22</f>
        <v>0</v>
      </c>
      <c r="AL22" s="85">
        <f>+AH22+AK22</f>
        <v>0</v>
      </c>
      <c r="AM22" s="85">
        <v>0</v>
      </c>
      <c r="AN22" s="85">
        <v>0</v>
      </c>
      <c r="AO22" s="85">
        <f>+AM22+AN22</f>
        <v>0</v>
      </c>
      <c r="AP22" s="85">
        <v>0</v>
      </c>
      <c r="AQ22" s="85">
        <v>0</v>
      </c>
      <c r="AR22" s="85">
        <f>+AP22+AQ22</f>
        <v>0</v>
      </c>
      <c r="AS22" s="85">
        <f>+AO22+AR22</f>
        <v>0</v>
      </c>
      <c r="AT22" s="85">
        <f>+K22-R22-Y22-AF22-AM22</f>
        <v>0</v>
      </c>
      <c r="AU22" s="85">
        <f>+L22-S22-Z22-AG22-AN22</f>
        <v>0</v>
      </c>
      <c r="AV22" s="85">
        <f>+AT22+AU22</f>
        <v>0</v>
      </c>
      <c r="AW22" s="85">
        <f>+N22-U22-AB22-AI22-AP22</f>
        <v>0</v>
      </c>
      <c r="AX22" s="85">
        <f>+O22-V22-AC22-AJ22-AQ22</f>
        <v>0</v>
      </c>
      <c r="AY22" s="85">
        <f>+AW22+AX22</f>
        <v>0</v>
      </c>
      <c r="AZ22" s="85">
        <f>+AV22+AY22</f>
        <v>0</v>
      </c>
      <c r="BA22" s="125"/>
      <c r="BB22" s="125"/>
      <c r="BC22" s="125"/>
      <c r="BD22" s="125"/>
      <c r="BE22" s="125"/>
      <c r="BF22" s="125"/>
      <c r="BG22" s="125">
        <f>+BA22-BC22-BE22</f>
        <v>0</v>
      </c>
      <c r="BH22" s="125"/>
    </row>
    <row r="23" spans="1:60" hidden="1">
      <c r="A23" s="66">
        <v>2024</v>
      </c>
      <c r="B23" s="67">
        <v>8324</v>
      </c>
      <c r="C23" s="66">
        <v>1</v>
      </c>
      <c r="D23" s="66">
        <v>2</v>
      </c>
      <c r="E23" s="66">
        <v>3</v>
      </c>
      <c r="F23" s="66">
        <v>2000</v>
      </c>
      <c r="G23" s="66"/>
      <c r="H23" s="66"/>
      <c r="I23" s="68"/>
      <c r="J23" s="69" t="s">
        <v>7</v>
      </c>
      <c r="K23" s="70">
        <f>+K24</f>
        <v>0</v>
      </c>
      <c r="L23" s="70">
        <v>0</v>
      </c>
      <c r="M23" s="70">
        <f>+M24</f>
        <v>0</v>
      </c>
      <c r="N23" s="70">
        <v>0</v>
      </c>
      <c r="O23" s="70">
        <v>0</v>
      </c>
      <c r="P23" s="70">
        <v>0</v>
      </c>
      <c r="Q23" s="70">
        <f>+Q24</f>
        <v>0</v>
      </c>
      <c r="R23" s="70">
        <f>+R24</f>
        <v>0</v>
      </c>
      <c r="S23" s="70">
        <f>+S24</f>
        <v>0</v>
      </c>
      <c r="T23" s="70">
        <f>+T24</f>
        <v>0</v>
      </c>
      <c r="U23" s="70">
        <f>+U24</f>
        <v>0</v>
      </c>
      <c r="V23" s="70">
        <f>+V24</f>
        <v>0</v>
      </c>
      <c r="W23" s="70">
        <f>+W24</f>
        <v>0</v>
      </c>
      <c r="X23" s="70">
        <f>+X24</f>
        <v>0</v>
      </c>
      <c r="Y23" s="70">
        <f>+Y24</f>
        <v>0</v>
      </c>
      <c r="Z23" s="70">
        <f>+Z24</f>
        <v>0</v>
      </c>
      <c r="AA23" s="70">
        <f>+AA24</f>
        <v>0</v>
      </c>
      <c r="AB23" s="70">
        <f>+AB24</f>
        <v>0</v>
      </c>
      <c r="AC23" s="70">
        <f>+AC24</f>
        <v>0</v>
      </c>
      <c r="AD23" s="70">
        <f>+AD24</f>
        <v>0</v>
      </c>
      <c r="AE23" s="70">
        <f>+AE24</f>
        <v>0</v>
      </c>
      <c r="AF23" s="70">
        <f>+AF24</f>
        <v>0</v>
      </c>
      <c r="AG23" s="70">
        <f>+AG24</f>
        <v>0</v>
      </c>
      <c r="AH23" s="70">
        <f>+AH24</f>
        <v>0</v>
      </c>
      <c r="AI23" s="70">
        <f>+AI24</f>
        <v>0</v>
      </c>
      <c r="AJ23" s="70">
        <f>+AJ24</f>
        <v>0</v>
      </c>
      <c r="AK23" s="70">
        <f>+AK24</f>
        <v>0</v>
      </c>
      <c r="AL23" s="70">
        <f>+AL24</f>
        <v>0</v>
      </c>
      <c r="AM23" s="70">
        <f>+AM24</f>
        <v>0</v>
      </c>
      <c r="AN23" s="70">
        <f>+AN24</f>
        <v>0</v>
      </c>
      <c r="AO23" s="70">
        <f>+AO24</f>
        <v>0</v>
      </c>
      <c r="AP23" s="70">
        <f>+AP24</f>
        <v>0</v>
      </c>
      <c r="AQ23" s="70">
        <f>+AQ24</f>
        <v>0</v>
      </c>
      <c r="AR23" s="70">
        <f>+AR24</f>
        <v>0</v>
      </c>
      <c r="AS23" s="70">
        <f>+AS24</f>
        <v>0</v>
      </c>
      <c r="AT23" s="70">
        <f>+AT24</f>
        <v>0</v>
      </c>
      <c r="AU23" s="70">
        <f>+AU24</f>
        <v>0</v>
      </c>
      <c r="AV23" s="70">
        <f>+AV24</f>
        <v>0</v>
      </c>
      <c r="AW23" s="70">
        <f>+AW24</f>
        <v>0</v>
      </c>
      <c r="AX23" s="70">
        <f>+AX24</f>
        <v>0</v>
      </c>
      <c r="AY23" s="70">
        <f>+AY24</f>
        <v>0</v>
      </c>
      <c r="AZ23" s="70">
        <f>+AZ24</f>
        <v>0</v>
      </c>
      <c r="BA23" s="122"/>
      <c r="BB23" s="122"/>
      <c r="BC23" s="122"/>
      <c r="BD23" s="122"/>
      <c r="BE23" s="122"/>
      <c r="BF23" s="122"/>
      <c r="BG23" s="122"/>
      <c r="BH23" s="122"/>
    </row>
    <row r="24" spans="1:60" hidden="1">
      <c r="A24" s="71">
        <v>2024</v>
      </c>
      <c r="B24" s="72">
        <v>8324</v>
      </c>
      <c r="C24" s="71">
        <v>1</v>
      </c>
      <c r="D24" s="71">
        <v>2</v>
      </c>
      <c r="E24" s="71">
        <v>3</v>
      </c>
      <c r="F24" s="71">
        <v>2000</v>
      </c>
      <c r="G24" s="71">
        <v>2500</v>
      </c>
      <c r="H24" s="71"/>
      <c r="I24" s="73"/>
      <c r="J24" s="74" t="s">
        <v>43</v>
      </c>
      <c r="K24" s="75">
        <f>+K25+K27+K29</f>
        <v>0</v>
      </c>
      <c r="L24" s="75">
        <v>0</v>
      </c>
      <c r="M24" s="75">
        <f>+M25+M27+M29</f>
        <v>0</v>
      </c>
      <c r="N24" s="75">
        <v>0</v>
      </c>
      <c r="O24" s="75">
        <v>0</v>
      </c>
      <c r="P24" s="75">
        <v>0</v>
      </c>
      <c r="Q24" s="75">
        <f>+Q25+Q27+Q29</f>
        <v>0</v>
      </c>
      <c r="R24" s="75">
        <f>+R25+R27+R29</f>
        <v>0</v>
      </c>
      <c r="S24" s="75">
        <f>+S25+S27+S29</f>
        <v>0</v>
      </c>
      <c r="T24" s="75">
        <f>+T25+T27+T29</f>
        <v>0</v>
      </c>
      <c r="U24" s="75">
        <f>+U25+U27+U29</f>
        <v>0</v>
      </c>
      <c r="V24" s="75">
        <f>+V25+V27+V29</f>
        <v>0</v>
      </c>
      <c r="W24" s="75">
        <f>+W25+W27+W29</f>
        <v>0</v>
      </c>
      <c r="X24" s="75">
        <f>+X25+X27+X29</f>
        <v>0</v>
      </c>
      <c r="Y24" s="75">
        <f>+Y25+Y27+Y29</f>
        <v>0</v>
      </c>
      <c r="Z24" s="75">
        <f>+Z25+Z27+Z29</f>
        <v>0</v>
      </c>
      <c r="AA24" s="75">
        <f>+AA25+AA27+AA29</f>
        <v>0</v>
      </c>
      <c r="AB24" s="75">
        <f>+AB25+AB27+AB29</f>
        <v>0</v>
      </c>
      <c r="AC24" s="75">
        <f>+AC25+AC27+AC29</f>
        <v>0</v>
      </c>
      <c r="AD24" s="75">
        <f>+AD25+AD27+AD29</f>
        <v>0</v>
      </c>
      <c r="AE24" s="75">
        <f>+AE25+AE27+AE29</f>
        <v>0</v>
      </c>
      <c r="AF24" s="75">
        <f>+AF25+AF27+AF29</f>
        <v>0</v>
      </c>
      <c r="AG24" s="75">
        <f>+AG25+AG27+AG29</f>
        <v>0</v>
      </c>
      <c r="AH24" s="75">
        <f>+AH25+AH27+AH29</f>
        <v>0</v>
      </c>
      <c r="AI24" s="75">
        <f>+AI25+AI27+AI29</f>
        <v>0</v>
      </c>
      <c r="AJ24" s="75">
        <f>+AJ25+AJ27+AJ29</f>
        <v>0</v>
      </c>
      <c r="AK24" s="75">
        <f>+AK25+AK27+AK29</f>
        <v>0</v>
      </c>
      <c r="AL24" s="75">
        <f>+AL25+AL27+AL29</f>
        <v>0</v>
      </c>
      <c r="AM24" s="75">
        <f>+AM25+AM27+AM29</f>
        <v>0</v>
      </c>
      <c r="AN24" s="75">
        <f>+AN25+AN27+AN29</f>
        <v>0</v>
      </c>
      <c r="AO24" s="75">
        <f>+AO25+AO27+AO29</f>
        <v>0</v>
      </c>
      <c r="AP24" s="75">
        <f>+AP25+AP27+AP29</f>
        <v>0</v>
      </c>
      <c r="AQ24" s="75">
        <f>+AQ25+AQ27+AQ29</f>
        <v>0</v>
      </c>
      <c r="AR24" s="75">
        <f>+AR25+AR27+AR29</f>
        <v>0</v>
      </c>
      <c r="AS24" s="75">
        <f>+AS25+AS27+AS29</f>
        <v>0</v>
      </c>
      <c r="AT24" s="75">
        <f>+AT25+AT27+AT29</f>
        <v>0</v>
      </c>
      <c r="AU24" s="75">
        <f>+AU25+AU27+AU29</f>
        <v>0</v>
      </c>
      <c r="AV24" s="75">
        <f>+AV25+AV27+AV29</f>
        <v>0</v>
      </c>
      <c r="AW24" s="75">
        <f>+AW25+AW27+AW29</f>
        <v>0</v>
      </c>
      <c r="AX24" s="75">
        <f>+AX25+AX27+AX29</f>
        <v>0</v>
      </c>
      <c r="AY24" s="75">
        <f>+AY25+AY27+AY29</f>
        <v>0</v>
      </c>
      <c r="AZ24" s="75">
        <f>+AZ25+AZ27+AZ29</f>
        <v>0</v>
      </c>
      <c r="BA24" s="123"/>
      <c r="BB24" s="123"/>
      <c r="BC24" s="123"/>
      <c r="BD24" s="123"/>
      <c r="BE24" s="123"/>
      <c r="BF24" s="123"/>
      <c r="BG24" s="123"/>
      <c r="BH24" s="123"/>
    </row>
    <row r="25" spans="1:60" hidden="1">
      <c r="A25" s="76">
        <v>2024</v>
      </c>
      <c r="B25" s="77">
        <v>8324</v>
      </c>
      <c r="C25" s="76">
        <v>1</v>
      </c>
      <c r="D25" s="76">
        <v>2</v>
      </c>
      <c r="E25" s="76">
        <v>3</v>
      </c>
      <c r="F25" s="76">
        <v>2000</v>
      </c>
      <c r="G25" s="76">
        <v>2500</v>
      </c>
      <c r="H25" s="76">
        <v>251</v>
      </c>
      <c r="I25" s="78"/>
      <c r="J25" s="79" t="s">
        <v>109</v>
      </c>
      <c r="K25" s="88">
        <f>+K26</f>
        <v>0</v>
      </c>
      <c r="L25" s="88">
        <f>+L26</f>
        <v>0</v>
      </c>
      <c r="M25" s="88">
        <f>+M26</f>
        <v>0</v>
      </c>
      <c r="N25" s="88">
        <f>+N26</f>
        <v>0</v>
      </c>
      <c r="O25" s="88">
        <f>+O26</f>
        <v>0</v>
      </c>
      <c r="P25" s="88">
        <f>+P26</f>
        <v>0</v>
      </c>
      <c r="Q25" s="88">
        <f>+Q26</f>
        <v>0</v>
      </c>
      <c r="R25" s="88">
        <f>+R26</f>
        <v>0</v>
      </c>
      <c r="S25" s="88">
        <f>+S26</f>
        <v>0</v>
      </c>
      <c r="T25" s="88">
        <f>+T26</f>
        <v>0</v>
      </c>
      <c r="U25" s="88">
        <f>+U26</f>
        <v>0</v>
      </c>
      <c r="V25" s="88">
        <f>+V26</f>
        <v>0</v>
      </c>
      <c r="W25" s="88">
        <f>+W26</f>
        <v>0</v>
      </c>
      <c r="X25" s="88">
        <f>+X26</f>
        <v>0</v>
      </c>
      <c r="Y25" s="88">
        <f>+Y26</f>
        <v>0</v>
      </c>
      <c r="Z25" s="88">
        <f>+Z26</f>
        <v>0</v>
      </c>
      <c r="AA25" s="88">
        <f>+AA26</f>
        <v>0</v>
      </c>
      <c r="AB25" s="88">
        <f>+AB26</f>
        <v>0</v>
      </c>
      <c r="AC25" s="88">
        <f>+AC26</f>
        <v>0</v>
      </c>
      <c r="AD25" s="88">
        <f>+AD26</f>
        <v>0</v>
      </c>
      <c r="AE25" s="88">
        <f>+AE26</f>
        <v>0</v>
      </c>
      <c r="AF25" s="88">
        <f>+AF26</f>
        <v>0</v>
      </c>
      <c r="AG25" s="88">
        <f>+AG26</f>
        <v>0</v>
      </c>
      <c r="AH25" s="88">
        <f>+AH26</f>
        <v>0</v>
      </c>
      <c r="AI25" s="88">
        <f>+AI26</f>
        <v>0</v>
      </c>
      <c r="AJ25" s="88">
        <f>+AJ26</f>
        <v>0</v>
      </c>
      <c r="AK25" s="88">
        <f>+AK26</f>
        <v>0</v>
      </c>
      <c r="AL25" s="88">
        <f>+AL26</f>
        <v>0</v>
      </c>
      <c r="AM25" s="88">
        <f>+AM26</f>
        <v>0</v>
      </c>
      <c r="AN25" s="88">
        <f>+AN26</f>
        <v>0</v>
      </c>
      <c r="AO25" s="88">
        <f>+AO26</f>
        <v>0</v>
      </c>
      <c r="AP25" s="88">
        <f>+AP26</f>
        <v>0</v>
      </c>
      <c r="AQ25" s="88">
        <f>+AQ26</f>
        <v>0</v>
      </c>
      <c r="AR25" s="88">
        <f>+AR26</f>
        <v>0</v>
      </c>
      <c r="AS25" s="88">
        <f>+AS26</f>
        <v>0</v>
      </c>
      <c r="AT25" s="88">
        <f>+AT26</f>
        <v>0</v>
      </c>
      <c r="AU25" s="88">
        <f>+AU26</f>
        <v>0</v>
      </c>
      <c r="AV25" s="88">
        <f>+AV26</f>
        <v>0</v>
      </c>
      <c r="AW25" s="88">
        <f>+AW26</f>
        <v>0</v>
      </c>
      <c r="AX25" s="88">
        <f>+AX26</f>
        <v>0</v>
      </c>
      <c r="AY25" s="88">
        <f>+AY26</f>
        <v>0</v>
      </c>
      <c r="AZ25" s="88">
        <f>+AZ26</f>
        <v>0</v>
      </c>
      <c r="BA25" s="126"/>
      <c r="BB25" s="126"/>
      <c r="BC25" s="126"/>
      <c r="BD25" s="126"/>
      <c r="BE25" s="126"/>
      <c r="BF25" s="126"/>
      <c r="BG25" s="126"/>
      <c r="BH25" s="126"/>
    </row>
    <row r="26" spans="1:60" hidden="1">
      <c r="A26" s="81">
        <v>2024</v>
      </c>
      <c r="B26" s="86">
        <v>8324</v>
      </c>
      <c r="C26" s="81">
        <v>1</v>
      </c>
      <c r="D26" s="81">
        <v>2</v>
      </c>
      <c r="E26" s="81">
        <v>3</v>
      </c>
      <c r="F26" s="81">
        <v>2000</v>
      </c>
      <c r="G26" s="81">
        <v>2500</v>
      </c>
      <c r="H26" s="81">
        <v>251</v>
      </c>
      <c r="I26" s="90">
        <v>1</v>
      </c>
      <c r="J26" s="89" t="s">
        <v>109</v>
      </c>
      <c r="K26" s="87">
        <v>0</v>
      </c>
      <c r="L26" s="87">
        <v>0</v>
      </c>
      <c r="M26" s="85">
        <f>+K26+L26</f>
        <v>0</v>
      </c>
      <c r="N26" s="87">
        <v>0</v>
      </c>
      <c r="O26" s="87">
        <v>0</v>
      </c>
      <c r="P26" s="85">
        <v>0</v>
      </c>
      <c r="Q26" s="85">
        <f>+M26+P26</f>
        <v>0</v>
      </c>
      <c r="R26" s="85">
        <v>0</v>
      </c>
      <c r="S26" s="85">
        <v>0</v>
      </c>
      <c r="T26" s="85">
        <f>+R26+S26</f>
        <v>0</v>
      </c>
      <c r="U26" s="85">
        <v>0</v>
      </c>
      <c r="V26" s="85">
        <v>0</v>
      </c>
      <c r="W26" s="85">
        <f>+U26+V26</f>
        <v>0</v>
      </c>
      <c r="X26" s="85">
        <f>+T26+W26</f>
        <v>0</v>
      </c>
      <c r="Y26" s="85">
        <v>0</v>
      </c>
      <c r="Z26" s="85">
        <v>0</v>
      </c>
      <c r="AA26" s="85">
        <f>+Y26+Z26</f>
        <v>0</v>
      </c>
      <c r="AB26" s="85">
        <v>0</v>
      </c>
      <c r="AC26" s="85">
        <v>0</v>
      </c>
      <c r="AD26" s="85">
        <f>+AB26+AC26</f>
        <v>0</v>
      </c>
      <c r="AE26" s="85">
        <f>+AA26+AD26</f>
        <v>0</v>
      </c>
      <c r="AF26" s="85">
        <v>0</v>
      </c>
      <c r="AG26" s="85">
        <v>0</v>
      </c>
      <c r="AH26" s="85">
        <f>+AF26+AG26</f>
        <v>0</v>
      </c>
      <c r="AI26" s="85">
        <v>0</v>
      </c>
      <c r="AJ26" s="85">
        <v>0</v>
      </c>
      <c r="AK26" s="85">
        <f>+AI26+AJ26</f>
        <v>0</v>
      </c>
      <c r="AL26" s="85">
        <f>+AH26+AK26</f>
        <v>0</v>
      </c>
      <c r="AM26" s="85">
        <v>0</v>
      </c>
      <c r="AN26" s="85">
        <v>0</v>
      </c>
      <c r="AO26" s="85">
        <f>+AM26+AN26</f>
        <v>0</v>
      </c>
      <c r="AP26" s="85">
        <v>0</v>
      </c>
      <c r="AQ26" s="85">
        <v>0</v>
      </c>
      <c r="AR26" s="85">
        <f>+AP26+AQ26</f>
        <v>0</v>
      </c>
      <c r="AS26" s="85">
        <f>+AO26+AR26</f>
        <v>0</v>
      </c>
      <c r="AT26" s="85">
        <f>+K26-R26-Y26-AF26-AM26</f>
        <v>0</v>
      </c>
      <c r="AU26" s="85">
        <f>+L26-S26-Z26-AG26-AN26</f>
        <v>0</v>
      </c>
      <c r="AV26" s="85">
        <f>+AT26+AU26</f>
        <v>0</v>
      </c>
      <c r="AW26" s="85">
        <f>+N26-U26-AB26-AI26-AP26</f>
        <v>0</v>
      </c>
      <c r="AX26" s="85">
        <f>+O26-V26-AC26-AJ26-AQ26</f>
        <v>0</v>
      </c>
      <c r="AY26" s="85">
        <f>+AW26+AX26</f>
        <v>0</v>
      </c>
      <c r="AZ26" s="85">
        <f>+AV26+AY26</f>
        <v>0</v>
      </c>
      <c r="BA26" s="125"/>
      <c r="BB26" s="125"/>
      <c r="BC26" s="125"/>
      <c r="BD26" s="125"/>
      <c r="BE26" s="125"/>
      <c r="BF26" s="125"/>
      <c r="BG26" s="125">
        <f>+BA26-BC26-BE26</f>
        <v>0</v>
      </c>
      <c r="BH26" s="125"/>
    </row>
    <row r="27" spans="1:60" hidden="1">
      <c r="A27" s="76">
        <v>2024</v>
      </c>
      <c r="B27" s="77">
        <v>8324</v>
      </c>
      <c r="C27" s="76">
        <v>1</v>
      </c>
      <c r="D27" s="76">
        <v>2</v>
      </c>
      <c r="E27" s="76">
        <v>3</v>
      </c>
      <c r="F27" s="76">
        <v>2000</v>
      </c>
      <c r="G27" s="76">
        <v>2500</v>
      </c>
      <c r="H27" s="76">
        <v>254</v>
      </c>
      <c r="I27" s="78"/>
      <c r="J27" s="79" t="s">
        <v>134</v>
      </c>
      <c r="K27" s="88">
        <f>+K28</f>
        <v>0</v>
      </c>
      <c r="L27" s="88">
        <f>+L28</f>
        <v>0</v>
      </c>
      <c r="M27" s="88">
        <f>+M28</f>
        <v>0</v>
      </c>
      <c r="N27" s="88">
        <f>+N28</f>
        <v>0</v>
      </c>
      <c r="O27" s="88">
        <f>+O28</f>
        <v>0</v>
      </c>
      <c r="P27" s="88">
        <f>+P28</f>
        <v>0</v>
      </c>
      <c r="Q27" s="88">
        <f>+Q28</f>
        <v>0</v>
      </c>
      <c r="R27" s="88">
        <f>+R28</f>
        <v>0</v>
      </c>
      <c r="S27" s="88">
        <f>+S28</f>
        <v>0</v>
      </c>
      <c r="T27" s="88">
        <f>+T28</f>
        <v>0</v>
      </c>
      <c r="U27" s="88">
        <f>+U28</f>
        <v>0</v>
      </c>
      <c r="V27" s="88">
        <f>+V28</f>
        <v>0</v>
      </c>
      <c r="W27" s="88">
        <f>+W28</f>
        <v>0</v>
      </c>
      <c r="X27" s="88">
        <f>+X28</f>
        <v>0</v>
      </c>
      <c r="Y27" s="88">
        <f>+Y28</f>
        <v>0</v>
      </c>
      <c r="Z27" s="88">
        <f>+Z28</f>
        <v>0</v>
      </c>
      <c r="AA27" s="88">
        <f>+AA28</f>
        <v>0</v>
      </c>
      <c r="AB27" s="88">
        <f>+AB28</f>
        <v>0</v>
      </c>
      <c r="AC27" s="88">
        <f>+AC28</f>
        <v>0</v>
      </c>
      <c r="AD27" s="88">
        <f>+AD28</f>
        <v>0</v>
      </c>
      <c r="AE27" s="88">
        <f>+AE28</f>
        <v>0</v>
      </c>
      <c r="AF27" s="88">
        <f>+AF28</f>
        <v>0</v>
      </c>
      <c r="AG27" s="88">
        <f>+AG28</f>
        <v>0</v>
      </c>
      <c r="AH27" s="88">
        <f>+AH28</f>
        <v>0</v>
      </c>
      <c r="AI27" s="88">
        <f>+AI28</f>
        <v>0</v>
      </c>
      <c r="AJ27" s="88">
        <f>+AJ28</f>
        <v>0</v>
      </c>
      <c r="AK27" s="88">
        <f>+AK28</f>
        <v>0</v>
      </c>
      <c r="AL27" s="88">
        <f>+AL28</f>
        <v>0</v>
      </c>
      <c r="AM27" s="88">
        <f>+AM28</f>
        <v>0</v>
      </c>
      <c r="AN27" s="88">
        <f>+AN28</f>
        <v>0</v>
      </c>
      <c r="AO27" s="88">
        <f>+AO28</f>
        <v>0</v>
      </c>
      <c r="AP27" s="88">
        <f>+AP28</f>
        <v>0</v>
      </c>
      <c r="AQ27" s="88">
        <f>+AQ28</f>
        <v>0</v>
      </c>
      <c r="AR27" s="88">
        <f>+AR28</f>
        <v>0</v>
      </c>
      <c r="AS27" s="88">
        <f>+AS28</f>
        <v>0</v>
      </c>
      <c r="AT27" s="88">
        <f>+AT28</f>
        <v>0</v>
      </c>
      <c r="AU27" s="88">
        <f>+AU28</f>
        <v>0</v>
      </c>
      <c r="AV27" s="88">
        <f>+AV28</f>
        <v>0</v>
      </c>
      <c r="AW27" s="88">
        <f>+AW28</f>
        <v>0</v>
      </c>
      <c r="AX27" s="88">
        <f>+AX28</f>
        <v>0</v>
      </c>
      <c r="AY27" s="88">
        <f>+AY28</f>
        <v>0</v>
      </c>
      <c r="AZ27" s="88">
        <f>+AZ28</f>
        <v>0</v>
      </c>
      <c r="BA27" s="126"/>
      <c r="BB27" s="126"/>
      <c r="BC27" s="126"/>
      <c r="BD27" s="126"/>
      <c r="BE27" s="126"/>
      <c r="BF27" s="126"/>
      <c r="BG27" s="126"/>
      <c r="BH27" s="126"/>
    </row>
    <row r="28" spans="1:60" hidden="1">
      <c r="A28" s="81">
        <v>2024</v>
      </c>
      <c r="B28" s="86">
        <v>8324</v>
      </c>
      <c r="C28" s="81">
        <v>1</v>
      </c>
      <c r="D28" s="81">
        <v>2</v>
      </c>
      <c r="E28" s="81">
        <v>3</v>
      </c>
      <c r="F28" s="81">
        <v>2000</v>
      </c>
      <c r="G28" s="81">
        <v>2500</v>
      </c>
      <c r="H28" s="81">
        <v>254</v>
      </c>
      <c r="I28" s="83">
        <v>1</v>
      </c>
      <c r="J28" s="89" t="s">
        <v>134</v>
      </c>
      <c r="K28" s="87">
        <v>0</v>
      </c>
      <c r="L28" s="87">
        <v>0</v>
      </c>
      <c r="M28" s="85">
        <f>+K28+L28</f>
        <v>0</v>
      </c>
      <c r="N28" s="87">
        <v>0</v>
      </c>
      <c r="O28" s="87">
        <v>0</v>
      </c>
      <c r="P28" s="85">
        <v>0</v>
      </c>
      <c r="Q28" s="85">
        <f>+M28+P28</f>
        <v>0</v>
      </c>
      <c r="R28" s="85">
        <v>0</v>
      </c>
      <c r="S28" s="85">
        <v>0</v>
      </c>
      <c r="T28" s="85">
        <f>+R28+S28</f>
        <v>0</v>
      </c>
      <c r="U28" s="85">
        <v>0</v>
      </c>
      <c r="V28" s="85">
        <v>0</v>
      </c>
      <c r="W28" s="85">
        <f>+U28+V28</f>
        <v>0</v>
      </c>
      <c r="X28" s="85">
        <f>+T28+W28</f>
        <v>0</v>
      </c>
      <c r="Y28" s="85">
        <v>0</v>
      </c>
      <c r="Z28" s="85">
        <v>0</v>
      </c>
      <c r="AA28" s="85">
        <f>+Y28+Z28</f>
        <v>0</v>
      </c>
      <c r="AB28" s="85">
        <v>0</v>
      </c>
      <c r="AC28" s="85">
        <v>0</v>
      </c>
      <c r="AD28" s="85">
        <f>+AB28+AC28</f>
        <v>0</v>
      </c>
      <c r="AE28" s="85">
        <f>+AA28+AD28</f>
        <v>0</v>
      </c>
      <c r="AF28" s="85">
        <v>0</v>
      </c>
      <c r="AG28" s="85">
        <v>0</v>
      </c>
      <c r="AH28" s="85">
        <f>+AF28+AG28</f>
        <v>0</v>
      </c>
      <c r="AI28" s="85">
        <v>0</v>
      </c>
      <c r="AJ28" s="85">
        <v>0</v>
      </c>
      <c r="AK28" s="85">
        <f>+AI28+AJ28</f>
        <v>0</v>
      </c>
      <c r="AL28" s="85">
        <f>+AH28+AK28</f>
        <v>0</v>
      </c>
      <c r="AM28" s="85">
        <v>0</v>
      </c>
      <c r="AN28" s="85">
        <v>0</v>
      </c>
      <c r="AO28" s="85">
        <f>+AM28+AN28</f>
        <v>0</v>
      </c>
      <c r="AP28" s="85">
        <v>0</v>
      </c>
      <c r="AQ28" s="85">
        <v>0</v>
      </c>
      <c r="AR28" s="85">
        <f>+AP28+AQ28</f>
        <v>0</v>
      </c>
      <c r="AS28" s="85">
        <f>+AO28+AR28</f>
        <v>0</v>
      </c>
      <c r="AT28" s="85">
        <f>+K28-R28-Y28-AF28-AM28</f>
        <v>0</v>
      </c>
      <c r="AU28" s="85">
        <f>+L28-S28-Z28-AG28-AN28</f>
        <v>0</v>
      </c>
      <c r="AV28" s="85">
        <f>+AT28+AU28</f>
        <v>0</v>
      </c>
      <c r="AW28" s="85">
        <f>+N28-U28-AB28-AI28-AP28</f>
        <v>0</v>
      </c>
      <c r="AX28" s="85">
        <f>+O28-V28-AC28-AJ28-AQ28</f>
        <v>0</v>
      </c>
      <c r="AY28" s="85">
        <f>+AW28+AX28</f>
        <v>0</v>
      </c>
      <c r="AZ28" s="85">
        <f>+AV28+AY28</f>
        <v>0</v>
      </c>
      <c r="BA28" s="125"/>
      <c r="BB28" s="125"/>
      <c r="BC28" s="125"/>
      <c r="BD28" s="125"/>
      <c r="BE28" s="125"/>
      <c r="BF28" s="125"/>
      <c r="BG28" s="125">
        <f>+BA28-BC28-BE28</f>
        <v>0</v>
      </c>
      <c r="BH28" s="125"/>
    </row>
    <row r="29" spans="1:60" hidden="1">
      <c r="A29" s="76">
        <v>2024</v>
      </c>
      <c r="B29" s="77">
        <v>8324</v>
      </c>
      <c r="C29" s="76">
        <v>1</v>
      </c>
      <c r="D29" s="76">
        <v>2</v>
      </c>
      <c r="E29" s="76">
        <v>3</v>
      </c>
      <c r="F29" s="76">
        <v>2000</v>
      </c>
      <c r="G29" s="76">
        <v>2500</v>
      </c>
      <c r="H29" s="76">
        <v>255</v>
      </c>
      <c r="I29" s="78"/>
      <c r="J29" s="79" t="s">
        <v>44</v>
      </c>
      <c r="K29" s="88">
        <f>+K30</f>
        <v>0</v>
      </c>
      <c r="L29" s="88">
        <f>+L30</f>
        <v>0</v>
      </c>
      <c r="M29" s="88">
        <f>+M30</f>
        <v>0</v>
      </c>
      <c r="N29" s="88">
        <f>+N30</f>
        <v>0</v>
      </c>
      <c r="O29" s="88">
        <f>+O30</f>
        <v>0</v>
      </c>
      <c r="P29" s="88">
        <f>+P30</f>
        <v>0</v>
      </c>
      <c r="Q29" s="88">
        <f>+Q30</f>
        <v>0</v>
      </c>
      <c r="R29" s="88">
        <f>+R30</f>
        <v>0</v>
      </c>
      <c r="S29" s="88">
        <f>+S30</f>
        <v>0</v>
      </c>
      <c r="T29" s="88">
        <f>+T30</f>
        <v>0</v>
      </c>
      <c r="U29" s="88">
        <f>+U30</f>
        <v>0</v>
      </c>
      <c r="V29" s="88">
        <f>+V30</f>
        <v>0</v>
      </c>
      <c r="W29" s="88">
        <f>+W30</f>
        <v>0</v>
      </c>
      <c r="X29" s="88">
        <f>+X30</f>
        <v>0</v>
      </c>
      <c r="Y29" s="88">
        <f>+Y30</f>
        <v>0</v>
      </c>
      <c r="Z29" s="88">
        <f>+Z30</f>
        <v>0</v>
      </c>
      <c r="AA29" s="88">
        <f>+AA30</f>
        <v>0</v>
      </c>
      <c r="AB29" s="88">
        <f>+AB30</f>
        <v>0</v>
      </c>
      <c r="AC29" s="88">
        <f>+AC30</f>
        <v>0</v>
      </c>
      <c r="AD29" s="88">
        <f>+AD30</f>
        <v>0</v>
      </c>
      <c r="AE29" s="88">
        <f>+AE30</f>
        <v>0</v>
      </c>
      <c r="AF29" s="88">
        <f>+AF30</f>
        <v>0</v>
      </c>
      <c r="AG29" s="88">
        <f>+AG30</f>
        <v>0</v>
      </c>
      <c r="AH29" s="88">
        <f>+AH30</f>
        <v>0</v>
      </c>
      <c r="AI29" s="88">
        <f>+AI30</f>
        <v>0</v>
      </c>
      <c r="AJ29" s="88">
        <f>+AJ30</f>
        <v>0</v>
      </c>
      <c r="AK29" s="88">
        <f>+AK30</f>
        <v>0</v>
      </c>
      <c r="AL29" s="88">
        <f>+AL30</f>
        <v>0</v>
      </c>
      <c r="AM29" s="88">
        <f>+AM30</f>
        <v>0</v>
      </c>
      <c r="AN29" s="88">
        <f>+AN30</f>
        <v>0</v>
      </c>
      <c r="AO29" s="88">
        <f>+AO30</f>
        <v>0</v>
      </c>
      <c r="AP29" s="88">
        <f>+AP30</f>
        <v>0</v>
      </c>
      <c r="AQ29" s="88">
        <f>+AQ30</f>
        <v>0</v>
      </c>
      <c r="AR29" s="88">
        <f>+AR30</f>
        <v>0</v>
      </c>
      <c r="AS29" s="88">
        <f>+AS30</f>
        <v>0</v>
      </c>
      <c r="AT29" s="88">
        <f>+AT30</f>
        <v>0</v>
      </c>
      <c r="AU29" s="88">
        <f>+AU30</f>
        <v>0</v>
      </c>
      <c r="AV29" s="88">
        <f>+AV30</f>
        <v>0</v>
      </c>
      <c r="AW29" s="88">
        <f>+AW30</f>
        <v>0</v>
      </c>
      <c r="AX29" s="88">
        <f>+AX30</f>
        <v>0</v>
      </c>
      <c r="AY29" s="88">
        <f>+AY30</f>
        <v>0</v>
      </c>
      <c r="AZ29" s="88">
        <f>+AZ30</f>
        <v>0</v>
      </c>
      <c r="BA29" s="126"/>
      <c r="BB29" s="126"/>
      <c r="BC29" s="126"/>
      <c r="BD29" s="126"/>
      <c r="BE29" s="126"/>
      <c r="BF29" s="126"/>
      <c r="BG29" s="126"/>
      <c r="BH29" s="126"/>
    </row>
    <row r="30" spans="1:60" hidden="1">
      <c r="A30" s="81">
        <v>2024</v>
      </c>
      <c r="B30" s="86">
        <v>8324</v>
      </c>
      <c r="C30" s="81">
        <v>1</v>
      </c>
      <c r="D30" s="81">
        <v>2</v>
      </c>
      <c r="E30" s="81">
        <v>3</v>
      </c>
      <c r="F30" s="81">
        <v>2000</v>
      </c>
      <c r="G30" s="81">
        <v>2500</v>
      </c>
      <c r="H30" s="81">
        <v>255</v>
      </c>
      <c r="I30" s="83">
        <v>1</v>
      </c>
      <c r="J30" s="89" t="s">
        <v>44</v>
      </c>
      <c r="K30" s="87">
        <v>0</v>
      </c>
      <c r="L30" s="87">
        <v>0</v>
      </c>
      <c r="M30" s="85">
        <f>+K30+L30</f>
        <v>0</v>
      </c>
      <c r="N30" s="87">
        <v>0</v>
      </c>
      <c r="O30" s="87">
        <v>0</v>
      </c>
      <c r="P30" s="85">
        <v>0</v>
      </c>
      <c r="Q30" s="85">
        <f>+M30+P30</f>
        <v>0</v>
      </c>
      <c r="R30" s="85">
        <v>0</v>
      </c>
      <c r="S30" s="85">
        <v>0</v>
      </c>
      <c r="T30" s="85">
        <f>+R30+S30</f>
        <v>0</v>
      </c>
      <c r="U30" s="85">
        <v>0</v>
      </c>
      <c r="V30" s="85">
        <v>0</v>
      </c>
      <c r="W30" s="85">
        <f>+U30+V30</f>
        <v>0</v>
      </c>
      <c r="X30" s="85">
        <f>+T30+W30</f>
        <v>0</v>
      </c>
      <c r="Y30" s="85">
        <v>0</v>
      </c>
      <c r="Z30" s="85">
        <v>0</v>
      </c>
      <c r="AA30" s="85">
        <f>+Y30+Z30</f>
        <v>0</v>
      </c>
      <c r="AB30" s="85">
        <v>0</v>
      </c>
      <c r="AC30" s="85">
        <v>0</v>
      </c>
      <c r="AD30" s="85">
        <f>+AB30+AC30</f>
        <v>0</v>
      </c>
      <c r="AE30" s="85">
        <f>+AA30+AD30</f>
        <v>0</v>
      </c>
      <c r="AF30" s="85">
        <v>0</v>
      </c>
      <c r="AG30" s="85">
        <v>0</v>
      </c>
      <c r="AH30" s="85">
        <f>+AF30+AG30</f>
        <v>0</v>
      </c>
      <c r="AI30" s="85">
        <v>0</v>
      </c>
      <c r="AJ30" s="85">
        <v>0</v>
      </c>
      <c r="AK30" s="85">
        <f>+AI30+AJ30</f>
        <v>0</v>
      </c>
      <c r="AL30" s="85">
        <f>+AH30+AK30</f>
        <v>0</v>
      </c>
      <c r="AM30" s="85">
        <v>0</v>
      </c>
      <c r="AN30" s="85">
        <v>0</v>
      </c>
      <c r="AO30" s="85">
        <f>+AM30+AN30</f>
        <v>0</v>
      </c>
      <c r="AP30" s="85">
        <v>0</v>
      </c>
      <c r="AQ30" s="85">
        <v>0</v>
      </c>
      <c r="AR30" s="85">
        <f>+AP30+AQ30</f>
        <v>0</v>
      </c>
      <c r="AS30" s="85">
        <f>+AO30+AR30</f>
        <v>0</v>
      </c>
      <c r="AT30" s="85">
        <f>+K30-R30-Y30-AF30-AM30</f>
        <v>0</v>
      </c>
      <c r="AU30" s="85">
        <f>+L30-S30-Z30-AG30-AN30</f>
        <v>0</v>
      </c>
      <c r="AV30" s="85">
        <f>+AT30+AU30</f>
        <v>0</v>
      </c>
      <c r="AW30" s="85">
        <f>+N30-U30-AB30-AI30-AP30</f>
        <v>0</v>
      </c>
      <c r="AX30" s="85">
        <f>+O30-V30-AC30-AJ30-AQ30</f>
        <v>0</v>
      </c>
      <c r="AY30" s="85">
        <f>+AW30+AX30</f>
        <v>0</v>
      </c>
      <c r="AZ30" s="85">
        <f>+AV30+AY30</f>
        <v>0</v>
      </c>
      <c r="BA30" s="125"/>
      <c r="BB30" s="125"/>
      <c r="BC30" s="125"/>
      <c r="BD30" s="125"/>
      <c r="BE30" s="125"/>
      <c r="BF30" s="125"/>
      <c r="BG30" s="125">
        <f>+BA30-BC30-BE30</f>
        <v>0</v>
      </c>
      <c r="BH30" s="125"/>
    </row>
    <row r="31" spans="1:60" hidden="1">
      <c r="A31" s="66">
        <v>2024</v>
      </c>
      <c r="B31" s="67">
        <v>8324</v>
      </c>
      <c r="C31" s="66">
        <v>1</v>
      </c>
      <c r="D31" s="66">
        <v>2</v>
      </c>
      <c r="E31" s="66">
        <v>3</v>
      </c>
      <c r="F31" s="66">
        <v>3000</v>
      </c>
      <c r="G31" s="66"/>
      <c r="H31" s="66"/>
      <c r="I31" s="68"/>
      <c r="J31" s="69" t="s">
        <v>15</v>
      </c>
      <c r="K31" s="70">
        <f>+K32+K35</f>
        <v>0</v>
      </c>
      <c r="L31" s="70">
        <f>+L32+L35</f>
        <v>0</v>
      </c>
      <c r="M31" s="70">
        <f>+M32+M35</f>
        <v>0</v>
      </c>
      <c r="N31" s="70">
        <f>+N32+N35</f>
        <v>0</v>
      </c>
      <c r="O31" s="70">
        <f>+O32+O35</f>
        <v>0</v>
      </c>
      <c r="P31" s="70">
        <f>+P32+P35</f>
        <v>0</v>
      </c>
      <c r="Q31" s="70">
        <f>+Q32+Q35</f>
        <v>0</v>
      </c>
      <c r="R31" s="70">
        <f>+R32+R35</f>
        <v>0</v>
      </c>
      <c r="S31" s="70">
        <f>+S32+S35</f>
        <v>0</v>
      </c>
      <c r="T31" s="70">
        <f>+T32+T35</f>
        <v>0</v>
      </c>
      <c r="U31" s="70">
        <f>+U32+U35</f>
        <v>0</v>
      </c>
      <c r="V31" s="70">
        <f>+V32+V35</f>
        <v>0</v>
      </c>
      <c r="W31" s="70">
        <f>+W32+W35</f>
        <v>0</v>
      </c>
      <c r="X31" s="70">
        <f>+X32+X35</f>
        <v>0</v>
      </c>
      <c r="Y31" s="70">
        <f>+Y32+Y35</f>
        <v>0</v>
      </c>
      <c r="Z31" s="70">
        <f>+Z32+Z35</f>
        <v>0</v>
      </c>
      <c r="AA31" s="70">
        <f>+AA32+AA35</f>
        <v>0</v>
      </c>
      <c r="AB31" s="70">
        <f>+AB32+AB35</f>
        <v>0</v>
      </c>
      <c r="AC31" s="70">
        <f>+AC32+AC35</f>
        <v>0</v>
      </c>
      <c r="AD31" s="70">
        <f>+AD32+AD35</f>
        <v>0</v>
      </c>
      <c r="AE31" s="70">
        <f>+AE32+AE35</f>
        <v>0</v>
      </c>
      <c r="AF31" s="70">
        <f>+AF32+AF35</f>
        <v>0</v>
      </c>
      <c r="AG31" s="70">
        <f>+AG32+AG35</f>
        <v>0</v>
      </c>
      <c r="AH31" s="70">
        <f>+AH32+AH35</f>
        <v>0</v>
      </c>
      <c r="AI31" s="70">
        <f>+AI32+AI35</f>
        <v>0</v>
      </c>
      <c r="AJ31" s="70">
        <f>+AJ32+AJ35</f>
        <v>0</v>
      </c>
      <c r="AK31" s="70">
        <f>+AK32+AK35</f>
        <v>0</v>
      </c>
      <c r="AL31" s="70">
        <f>+AL32+AL35</f>
        <v>0</v>
      </c>
      <c r="AM31" s="70">
        <f>+AM32+AM35</f>
        <v>0</v>
      </c>
      <c r="AN31" s="70">
        <f>+AN32+AN35</f>
        <v>0</v>
      </c>
      <c r="AO31" s="70">
        <f>+AO32+AO35</f>
        <v>0</v>
      </c>
      <c r="AP31" s="70">
        <f>+AP32+AP35</f>
        <v>0</v>
      </c>
      <c r="AQ31" s="70">
        <f>+AQ32+AQ35</f>
        <v>0</v>
      </c>
      <c r="AR31" s="70">
        <f>+AR32+AR35</f>
        <v>0</v>
      </c>
      <c r="AS31" s="70">
        <f>+AS32+AS35</f>
        <v>0</v>
      </c>
      <c r="AT31" s="70">
        <f>+AT32+AT35</f>
        <v>0</v>
      </c>
      <c r="AU31" s="70">
        <f>+AU32+AU35</f>
        <v>0</v>
      </c>
      <c r="AV31" s="70">
        <f>+AV32+AV35</f>
        <v>0</v>
      </c>
      <c r="AW31" s="70">
        <f>+AW32+AW35</f>
        <v>0</v>
      </c>
      <c r="AX31" s="70">
        <f>+AX32+AX35</f>
        <v>0</v>
      </c>
      <c r="AY31" s="70">
        <f>+AY32+AY35</f>
        <v>0</v>
      </c>
      <c r="AZ31" s="70">
        <f>+AZ32+AZ35</f>
        <v>0</v>
      </c>
      <c r="BA31" s="122"/>
      <c r="BB31" s="122"/>
      <c r="BC31" s="122"/>
      <c r="BD31" s="122"/>
      <c r="BE31" s="122"/>
      <c r="BF31" s="122"/>
      <c r="BG31" s="122"/>
      <c r="BH31" s="122"/>
    </row>
    <row r="32" spans="1:60" ht="25.5" hidden="1">
      <c r="A32" s="71">
        <v>2024</v>
      </c>
      <c r="B32" s="72">
        <v>8324</v>
      </c>
      <c r="C32" s="71">
        <v>1</v>
      </c>
      <c r="D32" s="71">
        <v>2</v>
      </c>
      <c r="E32" s="71">
        <v>3</v>
      </c>
      <c r="F32" s="71">
        <v>3000</v>
      </c>
      <c r="G32" s="71">
        <v>3300</v>
      </c>
      <c r="H32" s="71"/>
      <c r="I32" s="73"/>
      <c r="J32" s="91" t="s">
        <v>17</v>
      </c>
      <c r="K32" s="75">
        <f>+K33</f>
        <v>0</v>
      </c>
      <c r="L32" s="75">
        <f>+L33</f>
        <v>0</v>
      </c>
      <c r="M32" s="75">
        <f>+M33</f>
        <v>0</v>
      </c>
      <c r="N32" s="75">
        <f>+N33</f>
        <v>0</v>
      </c>
      <c r="O32" s="75">
        <f>+O33</f>
        <v>0</v>
      </c>
      <c r="P32" s="75">
        <f>+P33</f>
        <v>0</v>
      </c>
      <c r="Q32" s="75">
        <f>+Q33</f>
        <v>0</v>
      </c>
      <c r="R32" s="75">
        <f>+R33</f>
        <v>0</v>
      </c>
      <c r="S32" s="75">
        <f>+S33</f>
        <v>0</v>
      </c>
      <c r="T32" s="75">
        <f>+T33</f>
        <v>0</v>
      </c>
      <c r="U32" s="75">
        <f>+U33</f>
        <v>0</v>
      </c>
      <c r="V32" s="75">
        <f>+V33</f>
        <v>0</v>
      </c>
      <c r="W32" s="75">
        <f>+W33</f>
        <v>0</v>
      </c>
      <c r="X32" s="75">
        <f>+X33</f>
        <v>0</v>
      </c>
      <c r="Y32" s="75">
        <f>+Y33</f>
        <v>0</v>
      </c>
      <c r="Z32" s="75">
        <f>+Z33</f>
        <v>0</v>
      </c>
      <c r="AA32" s="75">
        <f>+AA33</f>
        <v>0</v>
      </c>
      <c r="AB32" s="75">
        <f>+AB33</f>
        <v>0</v>
      </c>
      <c r="AC32" s="75">
        <f>+AC33</f>
        <v>0</v>
      </c>
      <c r="AD32" s="75">
        <f>+AD33</f>
        <v>0</v>
      </c>
      <c r="AE32" s="75">
        <f>+AE33</f>
        <v>0</v>
      </c>
      <c r="AF32" s="75">
        <f>+AF33</f>
        <v>0</v>
      </c>
      <c r="AG32" s="75">
        <f>+AG33</f>
        <v>0</v>
      </c>
      <c r="AH32" s="75">
        <f>+AH33</f>
        <v>0</v>
      </c>
      <c r="AI32" s="75">
        <f>+AI33</f>
        <v>0</v>
      </c>
      <c r="AJ32" s="75">
        <f>+AJ33</f>
        <v>0</v>
      </c>
      <c r="AK32" s="75">
        <f>+AK33</f>
        <v>0</v>
      </c>
      <c r="AL32" s="75">
        <f>+AL33</f>
        <v>0</v>
      </c>
      <c r="AM32" s="75">
        <f>+AM33</f>
        <v>0</v>
      </c>
      <c r="AN32" s="75">
        <f>+AN33</f>
        <v>0</v>
      </c>
      <c r="AO32" s="75">
        <f>+AO33</f>
        <v>0</v>
      </c>
      <c r="AP32" s="75">
        <f>+AP33</f>
        <v>0</v>
      </c>
      <c r="AQ32" s="75">
        <f>+AQ33</f>
        <v>0</v>
      </c>
      <c r="AR32" s="75">
        <f>+AR33</f>
        <v>0</v>
      </c>
      <c r="AS32" s="75">
        <f>+AS33</f>
        <v>0</v>
      </c>
      <c r="AT32" s="75">
        <f>+AT33</f>
        <v>0</v>
      </c>
      <c r="AU32" s="75">
        <f>+AU33</f>
        <v>0</v>
      </c>
      <c r="AV32" s="75">
        <f>+AV33</f>
        <v>0</v>
      </c>
      <c r="AW32" s="75">
        <f>+AW33</f>
        <v>0</v>
      </c>
      <c r="AX32" s="75">
        <f>+AX33</f>
        <v>0</v>
      </c>
      <c r="AY32" s="75">
        <f>+AY33</f>
        <v>0</v>
      </c>
      <c r="AZ32" s="75">
        <f>+AZ33</f>
        <v>0</v>
      </c>
      <c r="BA32" s="123"/>
      <c r="BB32" s="123"/>
      <c r="BC32" s="123"/>
      <c r="BD32" s="123"/>
      <c r="BE32" s="123"/>
      <c r="BF32" s="123"/>
      <c r="BG32" s="123"/>
      <c r="BH32" s="123"/>
    </row>
    <row r="33" spans="1:60" ht="25.5" hidden="1">
      <c r="A33" s="76">
        <v>2024</v>
      </c>
      <c r="B33" s="77">
        <v>8324</v>
      </c>
      <c r="C33" s="76">
        <v>1</v>
      </c>
      <c r="D33" s="76">
        <v>2</v>
      </c>
      <c r="E33" s="76">
        <v>3</v>
      </c>
      <c r="F33" s="76">
        <v>3000</v>
      </c>
      <c r="G33" s="76">
        <v>3300</v>
      </c>
      <c r="H33" s="76">
        <v>339</v>
      </c>
      <c r="I33" s="78"/>
      <c r="J33" s="92" t="s">
        <v>18</v>
      </c>
      <c r="K33" s="88">
        <f>+K34</f>
        <v>0</v>
      </c>
      <c r="L33" s="88">
        <f>+L34</f>
        <v>0</v>
      </c>
      <c r="M33" s="88">
        <f>+M34</f>
        <v>0</v>
      </c>
      <c r="N33" s="88">
        <f>+N34</f>
        <v>0</v>
      </c>
      <c r="O33" s="88">
        <f>+O34</f>
        <v>0</v>
      </c>
      <c r="P33" s="88">
        <f>+P34</f>
        <v>0</v>
      </c>
      <c r="Q33" s="88">
        <f>+Q34</f>
        <v>0</v>
      </c>
      <c r="R33" s="88">
        <f>+R34</f>
        <v>0</v>
      </c>
      <c r="S33" s="88">
        <f>+S34</f>
        <v>0</v>
      </c>
      <c r="T33" s="88">
        <f>+T34</f>
        <v>0</v>
      </c>
      <c r="U33" s="88">
        <f>+U34</f>
        <v>0</v>
      </c>
      <c r="V33" s="88">
        <f>+V34</f>
        <v>0</v>
      </c>
      <c r="W33" s="88">
        <f>+W34</f>
        <v>0</v>
      </c>
      <c r="X33" s="88">
        <f>+X34</f>
        <v>0</v>
      </c>
      <c r="Y33" s="88">
        <f>+Y34</f>
        <v>0</v>
      </c>
      <c r="Z33" s="88">
        <f>+Z34</f>
        <v>0</v>
      </c>
      <c r="AA33" s="88">
        <f>+AA34</f>
        <v>0</v>
      </c>
      <c r="AB33" s="88">
        <f>+AB34</f>
        <v>0</v>
      </c>
      <c r="AC33" s="88">
        <f>+AC34</f>
        <v>0</v>
      </c>
      <c r="AD33" s="88">
        <f>+AD34</f>
        <v>0</v>
      </c>
      <c r="AE33" s="88">
        <f>+AE34</f>
        <v>0</v>
      </c>
      <c r="AF33" s="88">
        <f>+AF34</f>
        <v>0</v>
      </c>
      <c r="AG33" s="88">
        <f>+AG34</f>
        <v>0</v>
      </c>
      <c r="AH33" s="88">
        <f>+AH34</f>
        <v>0</v>
      </c>
      <c r="AI33" s="88">
        <f>+AI34</f>
        <v>0</v>
      </c>
      <c r="AJ33" s="88">
        <f>+AJ34</f>
        <v>0</v>
      </c>
      <c r="AK33" s="88">
        <f>+AK34</f>
        <v>0</v>
      </c>
      <c r="AL33" s="88">
        <f>+AL34</f>
        <v>0</v>
      </c>
      <c r="AM33" s="88">
        <f>+AM34</f>
        <v>0</v>
      </c>
      <c r="AN33" s="88">
        <f>+AN34</f>
        <v>0</v>
      </c>
      <c r="AO33" s="88">
        <f>+AO34</f>
        <v>0</v>
      </c>
      <c r="AP33" s="88">
        <f>+AP34</f>
        <v>0</v>
      </c>
      <c r="AQ33" s="88">
        <f>+AQ34</f>
        <v>0</v>
      </c>
      <c r="AR33" s="88">
        <f>+AR34</f>
        <v>0</v>
      </c>
      <c r="AS33" s="88">
        <f>+AS34</f>
        <v>0</v>
      </c>
      <c r="AT33" s="88">
        <f>+AT34</f>
        <v>0</v>
      </c>
      <c r="AU33" s="88">
        <f>+AU34</f>
        <v>0</v>
      </c>
      <c r="AV33" s="88">
        <f>+AV34</f>
        <v>0</v>
      </c>
      <c r="AW33" s="88">
        <f>+AW34</f>
        <v>0</v>
      </c>
      <c r="AX33" s="88">
        <f>+AX34</f>
        <v>0</v>
      </c>
      <c r="AY33" s="88">
        <f>+AY34</f>
        <v>0</v>
      </c>
      <c r="AZ33" s="88">
        <f>+AZ34</f>
        <v>0</v>
      </c>
      <c r="BA33" s="126"/>
      <c r="BB33" s="126"/>
      <c r="BC33" s="126"/>
      <c r="BD33" s="126"/>
      <c r="BE33" s="126"/>
      <c r="BF33" s="126"/>
      <c r="BG33" s="126"/>
      <c r="BH33" s="126"/>
    </row>
    <row r="34" spans="1:60" hidden="1">
      <c r="A34" s="81">
        <v>2024</v>
      </c>
      <c r="B34" s="86">
        <v>8324</v>
      </c>
      <c r="C34" s="81">
        <v>1</v>
      </c>
      <c r="D34" s="81">
        <v>2</v>
      </c>
      <c r="E34" s="81">
        <v>3</v>
      </c>
      <c r="F34" s="81">
        <v>3000</v>
      </c>
      <c r="G34" s="81">
        <v>3300</v>
      </c>
      <c r="H34" s="81">
        <v>339</v>
      </c>
      <c r="I34" s="83">
        <v>2</v>
      </c>
      <c r="J34" s="89" t="s">
        <v>18</v>
      </c>
      <c r="K34" s="87">
        <v>0</v>
      </c>
      <c r="L34" s="87">
        <v>0</v>
      </c>
      <c r="M34" s="85">
        <v>0</v>
      </c>
      <c r="N34" s="87">
        <v>0</v>
      </c>
      <c r="O34" s="87">
        <v>0</v>
      </c>
      <c r="P34" s="85">
        <f>+N34+O34</f>
        <v>0</v>
      </c>
      <c r="Q34" s="85">
        <f>+M34+P34</f>
        <v>0</v>
      </c>
      <c r="R34" s="85">
        <v>0</v>
      </c>
      <c r="S34" s="85">
        <v>0</v>
      </c>
      <c r="T34" s="85">
        <f>+R34+S34</f>
        <v>0</v>
      </c>
      <c r="U34" s="85">
        <v>0</v>
      </c>
      <c r="V34" s="85">
        <v>0</v>
      </c>
      <c r="W34" s="85">
        <f>+U34+V34</f>
        <v>0</v>
      </c>
      <c r="X34" s="85">
        <f>+T34+W34</f>
        <v>0</v>
      </c>
      <c r="Y34" s="85">
        <v>0</v>
      </c>
      <c r="Z34" s="85">
        <v>0</v>
      </c>
      <c r="AA34" s="85">
        <f>+Y34+Z34</f>
        <v>0</v>
      </c>
      <c r="AB34" s="85">
        <v>0</v>
      </c>
      <c r="AC34" s="85">
        <v>0</v>
      </c>
      <c r="AD34" s="85">
        <f>+AB34+AC34</f>
        <v>0</v>
      </c>
      <c r="AE34" s="85">
        <f>+AA34+AD34</f>
        <v>0</v>
      </c>
      <c r="AF34" s="85">
        <v>0</v>
      </c>
      <c r="AG34" s="85">
        <v>0</v>
      </c>
      <c r="AH34" s="85">
        <f>+AF34+AG34</f>
        <v>0</v>
      </c>
      <c r="AI34" s="85">
        <v>0</v>
      </c>
      <c r="AJ34" s="85">
        <v>0</v>
      </c>
      <c r="AK34" s="85">
        <f>+AI34+AJ34</f>
        <v>0</v>
      </c>
      <c r="AL34" s="85">
        <f>+AH34+AK34</f>
        <v>0</v>
      </c>
      <c r="AM34" s="85">
        <v>0</v>
      </c>
      <c r="AN34" s="85">
        <v>0</v>
      </c>
      <c r="AO34" s="85">
        <f>+AM34+AN34</f>
        <v>0</v>
      </c>
      <c r="AP34" s="85">
        <v>0</v>
      </c>
      <c r="AQ34" s="85">
        <v>0</v>
      </c>
      <c r="AR34" s="85">
        <f>+AP34+AQ34</f>
        <v>0</v>
      </c>
      <c r="AS34" s="85">
        <f>+AO34+AR34</f>
        <v>0</v>
      </c>
      <c r="AT34" s="85">
        <f>+K34-R34-Y34-AF34-AM34</f>
        <v>0</v>
      </c>
      <c r="AU34" s="85">
        <f>+L34-S34-Z34-AG34-AN34</f>
        <v>0</v>
      </c>
      <c r="AV34" s="85">
        <f>+AT34+AU34</f>
        <v>0</v>
      </c>
      <c r="AW34" s="85">
        <f>+N34-U34-AB34-AI34-AP34</f>
        <v>0</v>
      </c>
      <c r="AX34" s="85">
        <f>+O34-V34-AC34-AJ34-AQ34</f>
        <v>0</v>
      </c>
      <c r="AY34" s="85">
        <f>+AW34+AX34</f>
        <v>0</v>
      </c>
      <c r="AZ34" s="85">
        <f>+AV34+AY34</f>
        <v>0</v>
      </c>
      <c r="BA34" s="125"/>
      <c r="BB34" s="125"/>
      <c r="BC34" s="125"/>
      <c r="BD34" s="125"/>
      <c r="BE34" s="125"/>
      <c r="BF34" s="125"/>
      <c r="BG34" s="125">
        <f>+BA34-BC34-BE34</f>
        <v>0</v>
      </c>
      <c r="BH34" s="125"/>
    </row>
    <row r="35" spans="1:60" hidden="1">
      <c r="A35" s="71">
        <v>2024</v>
      </c>
      <c r="B35" s="72">
        <v>8324</v>
      </c>
      <c r="C35" s="71">
        <v>1</v>
      </c>
      <c r="D35" s="71">
        <v>2</v>
      </c>
      <c r="E35" s="71">
        <v>3</v>
      </c>
      <c r="F35" s="71">
        <v>3000</v>
      </c>
      <c r="G35" s="71">
        <v>3700</v>
      </c>
      <c r="H35" s="71"/>
      <c r="I35" s="73" t="s">
        <v>6</v>
      </c>
      <c r="J35" s="74" t="s">
        <v>22</v>
      </c>
      <c r="K35" s="75">
        <v>0</v>
      </c>
      <c r="L35" s="75">
        <v>0</v>
      </c>
      <c r="M35" s="75">
        <v>0</v>
      </c>
      <c r="N35" s="75">
        <f>+N36+N38</f>
        <v>0</v>
      </c>
      <c r="O35" s="75">
        <f>+O36+O38</f>
        <v>0</v>
      </c>
      <c r="P35" s="75">
        <f>+P36+P38</f>
        <v>0</v>
      </c>
      <c r="Q35" s="75">
        <f>+Q36+Q38</f>
        <v>0</v>
      </c>
      <c r="R35" s="75">
        <f>+R36+R38</f>
        <v>0</v>
      </c>
      <c r="S35" s="75">
        <f>+S36+S38</f>
        <v>0</v>
      </c>
      <c r="T35" s="75">
        <f>+T36+T38</f>
        <v>0</v>
      </c>
      <c r="U35" s="75">
        <f>+U36+U38</f>
        <v>0</v>
      </c>
      <c r="V35" s="75">
        <f>+V36+V38</f>
        <v>0</v>
      </c>
      <c r="W35" s="75">
        <f>+W36+W38</f>
        <v>0</v>
      </c>
      <c r="X35" s="75">
        <f>+X36+X38</f>
        <v>0</v>
      </c>
      <c r="Y35" s="75">
        <f>+Y36+Y38</f>
        <v>0</v>
      </c>
      <c r="Z35" s="75">
        <f>+Z36+Z38</f>
        <v>0</v>
      </c>
      <c r="AA35" s="75">
        <f>+AA36+AA38</f>
        <v>0</v>
      </c>
      <c r="AB35" s="75">
        <f>+AB36+AB38</f>
        <v>0</v>
      </c>
      <c r="AC35" s="75">
        <f>+AC36+AC38</f>
        <v>0</v>
      </c>
      <c r="AD35" s="75">
        <f>+AD36+AD38</f>
        <v>0</v>
      </c>
      <c r="AE35" s="75">
        <f>+AE36+AE38</f>
        <v>0</v>
      </c>
      <c r="AF35" s="75">
        <f>+AF36+AF38</f>
        <v>0</v>
      </c>
      <c r="AG35" s="75">
        <f>+AG36+AG38</f>
        <v>0</v>
      </c>
      <c r="AH35" s="75">
        <f>+AH36+AH38</f>
        <v>0</v>
      </c>
      <c r="AI35" s="75">
        <f>+AI36+AI38</f>
        <v>0</v>
      </c>
      <c r="AJ35" s="75">
        <f>+AJ36+AJ38</f>
        <v>0</v>
      </c>
      <c r="AK35" s="75">
        <f>+AK36+AK38</f>
        <v>0</v>
      </c>
      <c r="AL35" s="75">
        <f>+AL36+AL38</f>
        <v>0</v>
      </c>
      <c r="AM35" s="75">
        <f>+AM36+AM38</f>
        <v>0</v>
      </c>
      <c r="AN35" s="75">
        <f>+AN36+AN38</f>
        <v>0</v>
      </c>
      <c r="AO35" s="75">
        <f>+AO36+AO38</f>
        <v>0</v>
      </c>
      <c r="AP35" s="75">
        <f>+AP36+AP38</f>
        <v>0</v>
      </c>
      <c r="AQ35" s="75">
        <f>+AQ36+AQ38</f>
        <v>0</v>
      </c>
      <c r="AR35" s="75">
        <f>+AR36+AR38</f>
        <v>0</v>
      </c>
      <c r="AS35" s="75">
        <f>+AS36+AS38</f>
        <v>0</v>
      </c>
      <c r="AT35" s="75">
        <f>+AT36+AT38</f>
        <v>0</v>
      </c>
      <c r="AU35" s="75">
        <f>+AU36+AU38</f>
        <v>0</v>
      </c>
      <c r="AV35" s="75">
        <f>+AV36+AV38</f>
        <v>0</v>
      </c>
      <c r="AW35" s="75">
        <f>+AW36+AW38</f>
        <v>0</v>
      </c>
      <c r="AX35" s="75">
        <f>+AX36+AX38</f>
        <v>0</v>
      </c>
      <c r="AY35" s="75">
        <f>+AY36+AY38</f>
        <v>0</v>
      </c>
      <c r="AZ35" s="75">
        <f>+AZ36+AZ38</f>
        <v>0</v>
      </c>
      <c r="BA35" s="123"/>
      <c r="BB35" s="123"/>
      <c r="BC35" s="123"/>
      <c r="BD35" s="123"/>
      <c r="BE35" s="123"/>
      <c r="BF35" s="123"/>
      <c r="BG35" s="123"/>
      <c r="BH35" s="123"/>
    </row>
    <row r="36" spans="1:60" hidden="1">
      <c r="A36" s="76">
        <v>2024</v>
      </c>
      <c r="B36" s="93">
        <v>8324</v>
      </c>
      <c r="C36" s="76">
        <v>1</v>
      </c>
      <c r="D36" s="76">
        <v>2</v>
      </c>
      <c r="E36" s="76">
        <v>3</v>
      </c>
      <c r="F36" s="76">
        <v>3000</v>
      </c>
      <c r="G36" s="76">
        <v>3700</v>
      </c>
      <c r="H36" s="76">
        <v>372</v>
      </c>
      <c r="I36" s="78" t="s">
        <v>6</v>
      </c>
      <c r="J36" s="79" t="s">
        <v>23</v>
      </c>
      <c r="K36" s="88">
        <v>0</v>
      </c>
      <c r="L36" s="88">
        <v>0</v>
      </c>
      <c r="M36" s="88">
        <v>0</v>
      </c>
      <c r="N36" s="88">
        <f>+N37</f>
        <v>0</v>
      </c>
      <c r="O36" s="88">
        <f>+O37</f>
        <v>0</v>
      </c>
      <c r="P36" s="88">
        <f>+P37</f>
        <v>0</v>
      </c>
      <c r="Q36" s="88">
        <f>+Q37</f>
        <v>0</v>
      </c>
      <c r="R36" s="88">
        <f>+R37</f>
        <v>0</v>
      </c>
      <c r="S36" s="88">
        <f>+S37</f>
        <v>0</v>
      </c>
      <c r="T36" s="88">
        <f>+T37</f>
        <v>0</v>
      </c>
      <c r="U36" s="88">
        <f>+U37</f>
        <v>0</v>
      </c>
      <c r="V36" s="88">
        <f>+V37</f>
        <v>0</v>
      </c>
      <c r="W36" s="88">
        <f>+W37</f>
        <v>0</v>
      </c>
      <c r="X36" s="88">
        <f>+X37</f>
        <v>0</v>
      </c>
      <c r="Y36" s="88">
        <f>+Y37</f>
        <v>0</v>
      </c>
      <c r="Z36" s="88">
        <f>+Z37</f>
        <v>0</v>
      </c>
      <c r="AA36" s="88">
        <f>+AA37</f>
        <v>0</v>
      </c>
      <c r="AB36" s="88">
        <f>+AB37</f>
        <v>0</v>
      </c>
      <c r="AC36" s="88">
        <f>+AC37</f>
        <v>0</v>
      </c>
      <c r="AD36" s="88">
        <f>+AD37</f>
        <v>0</v>
      </c>
      <c r="AE36" s="88">
        <f>+AE37</f>
        <v>0</v>
      </c>
      <c r="AF36" s="88">
        <f>+AF37</f>
        <v>0</v>
      </c>
      <c r="AG36" s="88">
        <f>+AG37</f>
        <v>0</v>
      </c>
      <c r="AH36" s="88">
        <f>+AH37</f>
        <v>0</v>
      </c>
      <c r="AI36" s="88">
        <f>+AI37</f>
        <v>0</v>
      </c>
      <c r="AJ36" s="88">
        <f>+AJ37</f>
        <v>0</v>
      </c>
      <c r="AK36" s="88">
        <f>+AK37</f>
        <v>0</v>
      </c>
      <c r="AL36" s="88">
        <f>+AL37</f>
        <v>0</v>
      </c>
      <c r="AM36" s="88">
        <f>+AM37</f>
        <v>0</v>
      </c>
      <c r="AN36" s="88">
        <f>+AN37</f>
        <v>0</v>
      </c>
      <c r="AO36" s="88">
        <f>+AO37</f>
        <v>0</v>
      </c>
      <c r="AP36" s="88">
        <f>+AP37</f>
        <v>0</v>
      </c>
      <c r="AQ36" s="88">
        <f>+AQ37</f>
        <v>0</v>
      </c>
      <c r="AR36" s="88">
        <f>+AR37</f>
        <v>0</v>
      </c>
      <c r="AS36" s="88">
        <f>+AS37</f>
        <v>0</v>
      </c>
      <c r="AT36" s="88">
        <f>+AT37</f>
        <v>0</v>
      </c>
      <c r="AU36" s="88">
        <f>+AU37</f>
        <v>0</v>
      </c>
      <c r="AV36" s="88">
        <f>+AV37</f>
        <v>0</v>
      </c>
      <c r="AW36" s="88">
        <f>+AW37</f>
        <v>0</v>
      </c>
      <c r="AX36" s="88">
        <f>+AX37</f>
        <v>0</v>
      </c>
      <c r="AY36" s="88">
        <f>+AY37</f>
        <v>0</v>
      </c>
      <c r="AZ36" s="88">
        <f>+AZ37</f>
        <v>0</v>
      </c>
      <c r="BA36" s="126"/>
      <c r="BB36" s="126"/>
      <c r="BC36" s="126"/>
      <c r="BD36" s="126"/>
      <c r="BE36" s="126"/>
      <c r="BF36" s="126"/>
      <c r="BG36" s="126"/>
      <c r="BH36" s="126"/>
    </row>
    <row r="37" spans="1:60" hidden="1">
      <c r="A37" s="81">
        <v>2024</v>
      </c>
      <c r="B37" s="86">
        <v>8324</v>
      </c>
      <c r="C37" s="81">
        <v>1</v>
      </c>
      <c r="D37" s="81">
        <v>2</v>
      </c>
      <c r="E37" s="81">
        <v>3</v>
      </c>
      <c r="F37" s="81">
        <v>3000</v>
      </c>
      <c r="G37" s="81">
        <v>3700</v>
      </c>
      <c r="H37" s="81">
        <v>372</v>
      </c>
      <c r="I37" s="83">
        <v>1</v>
      </c>
      <c r="J37" s="89" t="s">
        <v>23</v>
      </c>
      <c r="K37" s="87">
        <v>0</v>
      </c>
      <c r="L37" s="87">
        <v>0</v>
      </c>
      <c r="M37" s="85">
        <v>0</v>
      </c>
      <c r="N37" s="87">
        <v>0</v>
      </c>
      <c r="O37" s="87">
        <v>0</v>
      </c>
      <c r="P37" s="85">
        <f>+N37+O37</f>
        <v>0</v>
      </c>
      <c r="Q37" s="85">
        <f>+M37+P37</f>
        <v>0</v>
      </c>
      <c r="R37" s="85">
        <v>0</v>
      </c>
      <c r="S37" s="85">
        <v>0</v>
      </c>
      <c r="T37" s="85">
        <f>+R37+S37</f>
        <v>0</v>
      </c>
      <c r="U37" s="85">
        <v>0</v>
      </c>
      <c r="V37" s="85">
        <v>0</v>
      </c>
      <c r="W37" s="85">
        <f>+U37+V37</f>
        <v>0</v>
      </c>
      <c r="X37" s="85">
        <f>+T37+W37</f>
        <v>0</v>
      </c>
      <c r="Y37" s="85">
        <v>0</v>
      </c>
      <c r="Z37" s="85">
        <v>0</v>
      </c>
      <c r="AA37" s="85">
        <f>+Y37+Z37</f>
        <v>0</v>
      </c>
      <c r="AB37" s="85">
        <v>0</v>
      </c>
      <c r="AC37" s="85">
        <v>0</v>
      </c>
      <c r="AD37" s="85">
        <f>+AB37+AC37</f>
        <v>0</v>
      </c>
      <c r="AE37" s="85">
        <f>+AA37+AD37</f>
        <v>0</v>
      </c>
      <c r="AF37" s="85">
        <v>0</v>
      </c>
      <c r="AG37" s="85">
        <v>0</v>
      </c>
      <c r="AH37" s="85">
        <f>+AF37+AG37</f>
        <v>0</v>
      </c>
      <c r="AI37" s="85">
        <v>0</v>
      </c>
      <c r="AJ37" s="85">
        <v>0</v>
      </c>
      <c r="AK37" s="85">
        <f>+AI37+AJ37</f>
        <v>0</v>
      </c>
      <c r="AL37" s="85">
        <f>+AH37+AK37</f>
        <v>0</v>
      </c>
      <c r="AM37" s="85">
        <v>0</v>
      </c>
      <c r="AN37" s="85">
        <v>0</v>
      </c>
      <c r="AO37" s="85">
        <f>+AM37+AN37</f>
        <v>0</v>
      </c>
      <c r="AP37" s="85">
        <v>0</v>
      </c>
      <c r="AQ37" s="85">
        <v>0</v>
      </c>
      <c r="AR37" s="85">
        <f>+AP37+AQ37</f>
        <v>0</v>
      </c>
      <c r="AS37" s="85">
        <f>+AO37+AR37</f>
        <v>0</v>
      </c>
      <c r="AT37" s="85">
        <f>+K37-R37-Y37-AF37-AM37</f>
        <v>0</v>
      </c>
      <c r="AU37" s="85">
        <f>+L37-S37-Z37-AG37-AN37</f>
        <v>0</v>
      </c>
      <c r="AV37" s="85">
        <f>+AT37+AU37</f>
        <v>0</v>
      </c>
      <c r="AW37" s="85">
        <f>+N37-U37-AB37-AI37-AP37</f>
        <v>0</v>
      </c>
      <c r="AX37" s="85">
        <f>+O37-V37-AC37-AJ37-AQ37</f>
        <v>0</v>
      </c>
      <c r="AY37" s="85">
        <f>+AW37+AX37</f>
        <v>0</v>
      </c>
      <c r="AZ37" s="85">
        <f>+AV37+AY37</f>
        <v>0</v>
      </c>
      <c r="BA37" s="125"/>
      <c r="BB37" s="125"/>
      <c r="BC37" s="125"/>
      <c r="BD37" s="125"/>
      <c r="BE37" s="125"/>
      <c r="BF37" s="125"/>
      <c r="BG37" s="125">
        <f>+BA37-BC37-BE37</f>
        <v>0</v>
      </c>
      <c r="BH37" s="125"/>
    </row>
    <row r="38" spans="1:60" hidden="1">
      <c r="A38" s="76">
        <v>2024</v>
      </c>
      <c r="B38" s="93">
        <v>8324</v>
      </c>
      <c r="C38" s="76">
        <v>1</v>
      </c>
      <c r="D38" s="76">
        <v>2</v>
      </c>
      <c r="E38" s="76">
        <v>3</v>
      </c>
      <c r="F38" s="76">
        <v>3000</v>
      </c>
      <c r="G38" s="76">
        <v>3700</v>
      </c>
      <c r="H38" s="76">
        <v>375</v>
      </c>
      <c r="I38" s="78" t="s">
        <v>6</v>
      </c>
      <c r="J38" s="92" t="s">
        <v>25</v>
      </c>
      <c r="K38" s="88">
        <v>0</v>
      </c>
      <c r="L38" s="88">
        <v>0</v>
      </c>
      <c r="M38" s="88">
        <v>0</v>
      </c>
      <c r="N38" s="88">
        <f>+N39</f>
        <v>0</v>
      </c>
      <c r="O38" s="88">
        <f>+O39</f>
        <v>0</v>
      </c>
      <c r="P38" s="88">
        <f>+P39</f>
        <v>0</v>
      </c>
      <c r="Q38" s="88">
        <f>+Q39</f>
        <v>0</v>
      </c>
      <c r="R38" s="88">
        <f>+R39</f>
        <v>0</v>
      </c>
      <c r="S38" s="88">
        <f>+S39</f>
        <v>0</v>
      </c>
      <c r="T38" s="88">
        <f>+T39</f>
        <v>0</v>
      </c>
      <c r="U38" s="88">
        <f>+U39</f>
        <v>0</v>
      </c>
      <c r="V38" s="88">
        <f>+V39</f>
        <v>0</v>
      </c>
      <c r="W38" s="88">
        <f>+W39</f>
        <v>0</v>
      </c>
      <c r="X38" s="88">
        <f>+X39</f>
        <v>0</v>
      </c>
      <c r="Y38" s="88">
        <f>+Y39</f>
        <v>0</v>
      </c>
      <c r="Z38" s="88">
        <f>+Z39</f>
        <v>0</v>
      </c>
      <c r="AA38" s="88">
        <f>+AA39</f>
        <v>0</v>
      </c>
      <c r="AB38" s="88">
        <f>+AB39</f>
        <v>0</v>
      </c>
      <c r="AC38" s="88">
        <f>+AC39</f>
        <v>0</v>
      </c>
      <c r="AD38" s="88">
        <f>+AD39</f>
        <v>0</v>
      </c>
      <c r="AE38" s="88">
        <f>+AE39</f>
        <v>0</v>
      </c>
      <c r="AF38" s="88">
        <f>+AF39</f>
        <v>0</v>
      </c>
      <c r="AG38" s="88">
        <f>+AG39</f>
        <v>0</v>
      </c>
      <c r="AH38" s="88">
        <f>+AH39</f>
        <v>0</v>
      </c>
      <c r="AI38" s="88">
        <f>+AI39</f>
        <v>0</v>
      </c>
      <c r="AJ38" s="88">
        <f>+AJ39</f>
        <v>0</v>
      </c>
      <c r="AK38" s="88">
        <f>+AK39</f>
        <v>0</v>
      </c>
      <c r="AL38" s="88">
        <f>+AL39</f>
        <v>0</v>
      </c>
      <c r="AM38" s="88">
        <f>+AM39</f>
        <v>0</v>
      </c>
      <c r="AN38" s="88">
        <f>+AN39</f>
        <v>0</v>
      </c>
      <c r="AO38" s="88">
        <f>+AO39</f>
        <v>0</v>
      </c>
      <c r="AP38" s="88">
        <f>+AP39</f>
        <v>0</v>
      </c>
      <c r="AQ38" s="88">
        <f>+AQ39</f>
        <v>0</v>
      </c>
      <c r="AR38" s="88">
        <f>+AR39</f>
        <v>0</v>
      </c>
      <c r="AS38" s="88">
        <f>+AS39</f>
        <v>0</v>
      </c>
      <c r="AT38" s="88">
        <f>+AT39</f>
        <v>0</v>
      </c>
      <c r="AU38" s="88">
        <f>+AU39</f>
        <v>0</v>
      </c>
      <c r="AV38" s="88">
        <f>+AV39</f>
        <v>0</v>
      </c>
      <c r="AW38" s="88">
        <f>+AW39</f>
        <v>0</v>
      </c>
      <c r="AX38" s="88">
        <f>+AX39</f>
        <v>0</v>
      </c>
      <c r="AY38" s="88">
        <f>+AY39</f>
        <v>0</v>
      </c>
      <c r="AZ38" s="88">
        <f>+AZ39</f>
        <v>0</v>
      </c>
      <c r="BA38" s="126"/>
      <c r="BB38" s="126"/>
      <c r="BC38" s="126"/>
      <c r="BD38" s="126"/>
      <c r="BE38" s="126"/>
      <c r="BF38" s="126"/>
      <c r="BG38" s="126"/>
      <c r="BH38" s="126"/>
    </row>
    <row r="39" spans="1:60" hidden="1">
      <c r="A39" s="81">
        <v>2024</v>
      </c>
      <c r="B39" s="86">
        <v>8324</v>
      </c>
      <c r="C39" s="81">
        <v>1</v>
      </c>
      <c r="D39" s="81">
        <v>2</v>
      </c>
      <c r="E39" s="81">
        <v>3</v>
      </c>
      <c r="F39" s="81">
        <v>3000</v>
      </c>
      <c r="G39" s="81">
        <v>3700</v>
      </c>
      <c r="H39" s="81">
        <v>375</v>
      </c>
      <c r="I39" s="83">
        <v>1</v>
      </c>
      <c r="J39" s="89" t="s">
        <v>25</v>
      </c>
      <c r="K39" s="87">
        <v>0</v>
      </c>
      <c r="L39" s="87">
        <v>0</v>
      </c>
      <c r="M39" s="85">
        <v>0</v>
      </c>
      <c r="N39" s="87">
        <v>0</v>
      </c>
      <c r="O39" s="87">
        <v>0</v>
      </c>
      <c r="P39" s="85">
        <f>+N39+O39</f>
        <v>0</v>
      </c>
      <c r="Q39" s="85">
        <f>+M39+P39</f>
        <v>0</v>
      </c>
      <c r="R39" s="85">
        <v>0</v>
      </c>
      <c r="S39" s="85">
        <v>0</v>
      </c>
      <c r="T39" s="85">
        <f>+R39+S39</f>
        <v>0</v>
      </c>
      <c r="U39" s="85">
        <v>0</v>
      </c>
      <c r="V39" s="85">
        <v>0</v>
      </c>
      <c r="W39" s="85">
        <f>+U39+V39</f>
        <v>0</v>
      </c>
      <c r="X39" s="85">
        <f>+T39+W39</f>
        <v>0</v>
      </c>
      <c r="Y39" s="85">
        <v>0</v>
      </c>
      <c r="Z39" s="85">
        <v>0</v>
      </c>
      <c r="AA39" s="85">
        <f>+Y39+Z39</f>
        <v>0</v>
      </c>
      <c r="AB39" s="85">
        <v>0</v>
      </c>
      <c r="AC39" s="85">
        <v>0</v>
      </c>
      <c r="AD39" s="85">
        <f>+AB39+AC39</f>
        <v>0</v>
      </c>
      <c r="AE39" s="85">
        <f>+AA39+AD39</f>
        <v>0</v>
      </c>
      <c r="AF39" s="85">
        <v>0</v>
      </c>
      <c r="AG39" s="85">
        <v>0</v>
      </c>
      <c r="AH39" s="85">
        <f>+AF39+AG39</f>
        <v>0</v>
      </c>
      <c r="AI39" s="85">
        <v>0</v>
      </c>
      <c r="AJ39" s="85">
        <v>0</v>
      </c>
      <c r="AK39" s="85">
        <f>+AI39+AJ39</f>
        <v>0</v>
      </c>
      <c r="AL39" s="85">
        <f>+AH39+AK39</f>
        <v>0</v>
      </c>
      <c r="AM39" s="85">
        <v>0</v>
      </c>
      <c r="AN39" s="85">
        <v>0</v>
      </c>
      <c r="AO39" s="85">
        <f>+AM39+AN39</f>
        <v>0</v>
      </c>
      <c r="AP39" s="85">
        <v>0</v>
      </c>
      <c r="AQ39" s="85">
        <v>0</v>
      </c>
      <c r="AR39" s="85">
        <f>+AP39+AQ39</f>
        <v>0</v>
      </c>
      <c r="AS39" s="85">
        <f>+AO39+AR39</f>
        <v>0</v>
      </c>
      <c r="AT39" s="85">
        <f>+K39-R39-Y39-AF39-AM39</f>
        <v>0</v>
      </c>
      <c r="AU39" s="85">
        <f>+L39-S39-Z39-AG39-AN39</f>
        <v>0</v>
      </c>
      <c r="AV39" s="85">
        <f>+AT39+AU39</f>
        <v>0</v>
      </c>
      <c r="AW39" s="85">
        <f>+N39-U39-AB39-AI39-AP39</f>
        <v>0</v>
      </c>
      <c r="AX39" s="85">
        <f>+O39-V39-AC39-AJ39-AQ39</f>
        <v>0</v>
      </c>
      <c r="AY39" s="85">
        <f>+AW39+AX39</f>
        <v>0</v>
      </c>
      <c r="AZ39" s="85">
        <f>+AV39+AY39</f>
        <v>0</v>
      </c>
      <c r="BA39" s="125"/>
      <c r="BB39" s="125"/>
      <c r="BC39" s="125"/>
      <c r="BD39" s="125"/>
      <c r="BE39" s="125"/>
      <c r="BF39" s="125"/>
      <c r="BG39" s="125">
        <f>+BA39-BC39-BE39</f>
        <v>0</v>
      </c>
      <c r="BH39" s="125"/>
    </row>
    <row r="40" spans="1:60" hidden="1">
      <c r="A40" s="66">
        <v>2024</v>
      </c>
      <c r="B40" s="67">
        <v>8324</v>
      </c>
      <c r="C40" s="66">
        <v>1</v>
      </c>
      <c r="D40" s="66">
        <v>2</v>
      </c>
      <c r="E40" s="66">
        <v>3</v>
      </c>
      <c r="F40" s="66">
        <v>5000</v>
      </c>
      <c r="G40" s="66"/>
      <c r="H40" s="66"/>
      <c r="I40" s="68" t="s">
        <v>6</v>
      </c>
      <c r="J40" s="69" t="s">
        <v>28</v>
      </c>
      <c r="K40" s="70">
        <f>+K41</f>
        <v>0</v>
      </c>
      <c r="L40" s="70">
        <f>+L41</f>
        <v>0</v>
      </c>
      <c r="M40" s="70">
        <f>+M41</f>
        <v>0</v>
      </c>
      <c r="N40" s="70">
        <f>+N41</f>
        <v>0</v>
      </c>
      <c r="O40" s="70">
        <f>+O41</f>
        <v>0</v>
      </c>
      <c r="P40" s="70">
        <f>+P41</f>
        <v>0</v>
      </c>
      <c r="Q40" s="70">
        <f>+Q41</f>
        <v>0</v>
      </c>
      <c r="R40" s="70">
        <f>+R41</f>
        <v>0</v>
      </c>
      <c r="S40" s="70">
        <f>+S41</f>
        <v>0</v>
      </c>
      <c r="T40" s="70">
        <f>+T41</f>
        <v>0</v>
      </c>
      <c r="U40" s="70">
        <f>+U41</f>
        <v>0</v>
      </c>
      <c r="V40" s="70">
        <f>+V41</f>
        <v>0</v>
      </c>
      <c r="W40" s="70">
        <f>+W41</f>
        <v>0</v>
      </c>
      <c r="X40" s="70">
        <f>+X41</f>
        <v>0</v>
      </c>
      <c r="Y40" s="70">
        <f>+Y41</f>
        <v>0</v>
      </c>
      <c r="Z40" s="70">
        <f>+Z41</f>
        <v>0</v>
      </c>
      <c r="AA40" s="70">
        <f>+AA41</f>
        <v>0</v>
      </c>
      <c r="AB40" s="70">
        <f>+AB41</f>
        <v>0</v>
      </c>
      <c r="AC40" s="70">
        <f>+AC41</f>
        <v>0</v>
      </c>
      <c r="AD40" s="70">
        <f>+AD41</f>
        <v>0</v>
      </c>
      <c r="AE40" s="70">
        <f>+AE41</f>
        <v>0</v>
      </c>
      <c r="AF40" s="70">
        <f>+AF41</f>
        <v>0</v>
      </c>
      <c r="AG40" s="70">
        <f>+AG41</f>
        <v>0</v>
      </c>
      <c r="AH40" s="70">
        <f>+AH41</f>
        <v>0</v>
      </c>
      <c r="AI40" s="70">
        <f>+AI41</f>
        <v>0</v>
      </c>
      <c r="AJ40" s="70">
        <f>+AJ41</f>
        <v>0</v>
      </c>
      <c r="AK40" s="70">
        <f>+AK41</f>
        <v>0</v>
      </c>
      <c r="AL40" s="70">
        <f>+AL41</f>
        <v>0</v>
      </c>
      <c r="AM40" s="70">
        <f>+AM41</f>
        <v>0</v>
      </c>
      <c r="AN40" s="70">
        <f>+AN41</f>
        <v>0</v>
      </c>
      <c r="AO40" s="70">
        <f>+AO41</f>
        <v>0</v>
      </c>
      <c r="AP40" s="70">
        <f>+AP41</f>
        <v>0</v>
      </c>
      <c r="AQ40" s="70">
        <f>+AQ41</f>
        <v>0</v>
      </c>
      <c r="AR40" s="70">
        <f>+AR41</f>
        <v>0</v>
      </c>
      <c r="AS40" s="70">
        <f>+AS41</f>
        <v>0</v>
      </c>
      <c r="AT40" s="70">
        <f>+AT41</f>
        <v>0</v>
      </c>
      <c r="AU40" s="70">
        <f>+AU41</f>
        <v>0</v>
      </c>
      <c r="AV40" s="70">
        <f>+AV41</f>
        <v>0</v>
      </c>
      <c r="AW40" s="70">
        <f>+AW41</f>
        <v>0</v>
      </c>
      <c r="AX40" s="70">
        <f>+AX41</f>
        <v>0</v>
      </c>
      <c r="AY40" s="70">
        <f>+AY41</f>
        <v>0</v>
      </c>
      <c r="AZ40" s="70">
        <f>+AZ41</f>
        <v>0</v>
      </c>
      <c r="BA40" s="122"/>
      <c r="BB40" s="122"/>
      <c r="BC40" s="122"/>
      <c r="BD40" s="122"/>
      <c r="BE40" s="122"/>
      <c r="BF40" s="122"/>
      <c r="BG40" s="122"/>
      <c r="BH40" s="122"/>
    </row>
    <row r="41" spans="1:60" hidden="1">
      <c r="A41" s="71">
        <v>2024</v>
      </c>
      <c r="B41" s="72">
        <v>8324</v>
      </c>
      <c r="C41" s="71">
        <v>1</v>
      </c>
      <c r="D41" s="71">
        <v>2</v>
      </c>
      <c r="E41" s="71">
        <v>3</v>
      </c>
      <c r="F41" s="71">
        <v>5000</v>
      </c>
      <c r="G41" s="71">
        <v>5900</v>
      </c>
      <c r="H41" s="71"/>
      <c r="I41" s="73" t="s">
        <v>6</v>
      </c>
      <c r="J41" s="74" t="s">
        <v>39</v>
      </c>
      <c r="K41" s="75">
        <f>+K42</f>
        <v>0</v>
      </c>
      <c r="L41" s="75">
        <f>+L42</f>
        <v>0</v>
      </c>
      <c r="M41" s="75">
        <f>+M42</f>
        <v>0</v>
      </c>
      <c r="N41" s="75">
        <f>+N42</f>
        <v>0</v>
      </c>
      <c r="O41" s="75">
        <f>+O42</f>
        <v>0</v>
      </c>
      <c r="P41" s="75">
        <f>+P42</f>
        <v>0</v>
      </c>
      <c r="Q41" s="75">
        <f>+Q42</f>
        <v>0</v>
      </c>
      <c r="R41" s="75">
        <f>+R42</f>
        <v>0</v>
      </c>
      <c r="S41" s="75">
        <f>+S42</f>
        <v>0</v>
      </c>
      <c r="T41" s="75">
        <f>+T42</f>
        <v>0</v>
      </c>
      <c r="U41" s="75">
        <f>+U42</f>
        <v>0</v>
      </c>
      <c r="V41" s="75">
        <f>+V42</f>
        <v>0</v>
      </c>
      <c r="W41" s="75">
        <f>+W42</f>
        <v>0</v>
      </c>
      <c r="X41" s="75">
        <f>+X42</f>
        <v>0</v>
      </c>
      <c r="Y41" s="75">
        <f>+Y42</f>
        <v>0</v>
      </c>
      <c r="Z41" s="75">
        <f>+Z42</f>
        <v>0</v>
      </c>
      <c r="AA41" s="75">
        <f>+AA42</f>
        <v>0</v>
      </c>
      <c r="AB41" s="75">
        <f>+AB42</f>
        <v>0</v>
      </c>
      <c r="AC41" s="75">
        <f>+AC42</f>
        <v>0</v>
      </c>
      <c r="AD41" s="75">
        <f>+AD42</f>
        <v>0</v>
      </c>
      <c r="AE41" s="75">
        <f>+AE42</f>
        <v>0</v>
      </c>
      <c r="AF41" s="75">
        <f>+AF42</f>
        <v>0</v>
      </c>
      <c r="AG41" s="75">
        <f>+AG42</f>
        <v>0</v>
      </c>
      <c r="AH41" s="75">
        <f>+AH42</f>
        <v>0</v>
      </c>
      <c r="AI41" s="75">
        <f>+AI42</f>
        <v>0</v>
      </c>
      <c r="AJ41" s="75">
        <f>+AJ42</f>
        <v>0</v>
      </c>
      <c r="AK41" s="75">
        <f>+AK42</f>
        <v>0</v>
      </c>
      <c r="AL41" s="75">
        <f>+AL42</f>
        <v>0</v>
      </c>
      <c r="AM41" s="75">
        <f>+AM42</f>
        <v>0</v>
      </c>
      <c r="AN41" s="75">
        <f>+AN42</f>
        <v>0</v>
      </c>
      <c r="AO41" s="75">
        <f>+AO42</f>
        <v>0</v>
      </c>
      <c r="AP41" s="75">
        <f>+AP42</f>
        <v>0</v>
      </c>
      <c r="AQ41" s="75">
        <f>+AQ42</f>
        <v>0</v>
      </c>
      <c r="AR41" s="75">
        <f>+AR42</f>
        <v>0</v>
      </c>
      <c r="AS41" s="75">
        <f>+AS42</f>
        <v>0</v>
      </c>
      <c r="AT41" s="75">
        <f>+AT42</f>
        <v>0</v>
      </c>
      <c r="AU41" s="75">
        <f>+AU42</f>
        <v>0</v>
      </c>
      <c r="AV41" s="75">
        <f>+AV42</f>
        <v>0</v>
      </c>
      <c r="AW41" s="75">
        <f>+AW42</f>
        <v>0</v>
      </c>
      <c r="AX41" s="75">
        <f>+AX42</f>
        <v>0</v>
      </c>
      <c r="AY41" s="75">
        <f>+AY42</f>
        <v>0</v>
      </c>
      <c r="AZ41" s="75">
        <f>+AZ42</f>
        <v>0</v>
      </c>
      <c r="BA41" s="123"/>
      <c r="BB41" s="123"/>
      <c r="BC41" s="123"/>
      <c r="BD41" s="123"/>
      <c r="BE41" s="123"/>
      <c r="BF41" s="123"/>
      <c r="BG41" s="123"/>
      <c r="BH41" s="123"/>
    </row>
    <row r="42" spans="1:60" hidden="1">
      <c r="A42" s="76">
        <v>2024</v>
      </c>
      <c r="B42" s="93">
        <v>8324</v>
      </c>
      <c r="C42" s="76">
        <v>1</v>
      </c>
      <c r="D42" s="76">
        <v>2</v>
      </c>
      <c r="E42" s="76">
        <v>3</v>
      </c>
      <c r="F42" s="76">
        <v>5000</v>
      </c>
      <c r="G42" s="76">
        <v>5900</v>
      </c>
      <c r="H42" s="76">
        <v>597</v>
      </c>
      <c r="I42" s="78" t="s">
        <v>6</v>
      </c>
      <c r="J42" s="92" t="s">
        <v>41</v>
      </c>
      <c r="K42" s="88">
        <f>+K43</f>
        <v>0</v>
      </c>
      <c r="L42" s="88">
        <f>+L43</f>
        <v>0</v>
      </c>
      <c r="M42" s="88">
        <f>+M43</f>
        <v>0</v>
      </c>
      <c r="N42" s="88">
        <f>+N43</f>
        <v>0</v>
      </c>
      <c r="O42" s="88">
        <f>+O43</f>
        <v>0</v>
      </c>
      <c r="P42" s="88">
        <f>+P43</f>
        <v>0</v>
      </c>
      <c r="Q42" s="88">
        <f>+Q43</f>
        <v>0</v>
      </c>
      <c r="R42" s="88">
        <f>+R43</f>
        <v>0</v>
      </c>
      <c r="S42" s="88">
        <f>+S43</f>
        <v>0</v>
      </c>
      <c r="T42" s="88">
        <f>+T43</f>
        <v>0</v>
      </c>
      <c r="U42" s="88">
        <f>+U43</f>
        <v>0</v>
      </c>
      <c r="V42" s="88">
        <f>+V43</f>
        <v>0</v>
      </c>
      <c r="W42" s="88">
        <f>+W43</f>
        <v>0</v>
      </c>
      <c r="X42" s="88">
        <f>+X43</f>
        <v>0</v>
      </c>
      <c r="Y42" s="88">
        <f>+Y43</f>
        <v>0</v>
      </c>
      <c r="Z42" s="88">
        <f>+Z43</f>
        <v>0</v>
      </c>
      <c r="AA42" s="88">
        <f>+AA43</f>
        <v>0</v>
      </c>
      <c r="AB42" s="88">
        <f>+AB43</f>
        <v>0</v>
      </c>
      <c r="AC42" s="88">
        <f>+AC43</f>
        <v>0</v>
      </c>
      <c r="AD42" s="88">
        <f>+AD43</f>
        <v>0</v>
      </c>
      <c r="AE42" s="88">
        <f>+AE43</f>
        <v>0</v>
      </c>
      <c r="AF42" s="88">
        <f>+AF43</f>
        <v>0</v>
      </c>
      <c r="AG42" s="88">
        <f>+AG43</f>
        <v>0</v>
      </c>
      <c r="AH42" s="88">
        <f>+AH43</f>
        <v>0</v>
      </c>
      <c r="AI42" s="88">
        <f>+AI43</f>
        <v>0</v>
      </c>
      <c r="AJ42" s="88">
        <f>+AJ43</f>
        <v>0</v>
      </c>
      <c r="AK42" s="88">
        <f>+AK43</f>
        <v>0</v>
      </c>
      <c r="AL42" s="88">
        <f>+AL43</f>
        <v>0</v>
      </c>
      <c r="AM42" s="88">
        <f>+AM43</f>
        <v>0</v>
      </c>
      <c r="AN42" s="88">
        <f>+AN43</f>
        <v>0</v>
      </c>
      <c r="AO42" s="88">
        <f>+AO43</f>
        <v>0</v>
      </c>
      <c r="AP42" s="88">
        <f>+AP43</f>
        <v>0</v>
      </c>
      <c r="AQ42" s="88">
        <f>+AQ43</f>
        <v>0</v>
      </c>
      <c r="AR42" s="88">
        <f>+AR43</f>
        <v>0</v>
      </c>
      <c r="AS42" s="88">
        <f>+AS43</f>
        <v>0</v>
      </c>
      <c r="AT42" s="88">
        <f>+AT43</f>
        <v>0</v>
      </c>
      <c r="AU42" s="88">
        <f>+AU43</f>
        <v>0</v>
      </c>
      <c r="AV42" s="88">
        <f>+AV43</f>
        <v>0</v>
      </c>
      <c r="AW42" s="88">
        <f>+AW43</f>
        <v>0</v>
      </c>
      <c r="AX42" s="88">
        <f>+AX43</f>
        <v>0</v>
      </c>
      <c r="AY42" s="88">
        <f>+AY43</f>
        <v>0</v>
      </c>
      <c r="AZ42" s="88">
        <f>+AZ43</f>
        <v>0</v>
      </c>
      <c r="BA42" s="126"/>
      <c r="BB42" s="126"/>
      <c r="BC42" s="126"/>
      <c r="BD42" s="126"/>
      <c r="BE42" s="126"/>
      <c r="BF42" s="126"/>
      <c r="BG42" s="126"/>
      <c r="BH42" s="126"/>
    </row>
    <row r="43" spans="1:60" hidden="1">
      <c r="A43" s="81">
        <v>2024</v>
      </c>
      <c r="B43" s="86">
        <v>8324</v>
      </c>
      <c r="C43" s="81">
        <v>1</v>
      </c>
      <c r="D43" s="81">
        <v>2</v>
      </c>
      <c r="E43" s="81">
        <v>3</v>
      </c>
      <c r="F43" s="81">
        <v>5000</v>
      </c>
      <c r="G43" s="81">
        <v>5900</v>
      </c>
      <c r="H43" s="81">
        <v>597</v>
      </c>
      <c r="I43" s="83">
        <v>1</v>
      </c>
      <c r="J43" s="89" t="s">
        <v>42</v>
      </c>
      <c r="K43" s="87">
        <v>0</v>
      </c>
      <c r="L43" s="87">
        <v>0</v>
      </c>
      <c r="M43" s="85">
        <f>+K43+L43</f>
        <v>0</v>
      </c>
      <c r="N43" s="87">
        <v>0</v>
      </c>
      <c r="O43" s="87">
        <v>0</v>
      </c>
      <c r="P43" s="85">
        <f>+N43+O43</f>
        <v>0</v>
      </c>
      <c r="Q43" s="85">
        <f>+M43+P43</f>
        <v>0</v>
      </c>
      <c r="R43" s="85">
        <v>0</v>
      </c>
      <c r="S43" s="85">
        <v>0</v>
      </c>
      <c r="T43" s="85">
        <f>+R43+S43</f>
        <v>0</v>
      </c>
      <c r="U43" s="85">
        <v>0</v>
      </c>
      <c r="V43" s="85">
        <v>0</v>
      </c>
      <c r="W43" s="85">
        <f>+U43+V43</f>
        <v>0</v>
      </c>
      <c r="X43" s="85">
        <f>+T43+W43</f>
        <v>0</v>
      </c>
      <c r="Y43" s="85">
        <v>0</v>
      </c>
      <c r="Z43" s="85">
        <v>0</v>
      </c>
      <c r="AA43" s="85">
        <f>+Y43+Z43</f>
        <v>0</v>
      </c>
      <c r="AB43" s="85">
        <v>0</v>
      </c>
      <c r="AC43" s="85">
        <v>0</v>
      </c>
      <c r="AD43" s="85">
        <f>+AB43+AC43</f>
        <v>0</v>
      </c>
      <c r="AE43" s="85">
        <f>+AA43+AD43</f>
        <v>0</v>
      </c>
      <c r="AF43" s="85">
        <v>0</v>
      </c>
      <c r="AG43" s="85">
        <v>0</v>
      </c>
      <c r="AH43" s="85">
        <f>+AF43+AG43</f>
        <v>0</v>
      </c>
      <c r="AI43" s="85">
        <v>0</v>
      </c>
      <c r="AJ43" s="85">
        <v>0</v>
      </c>
      <c r="AK43" s="85">
        <f>+AI43+AJ43</f>
        <v>0</v>
      </c>
      <c r="AL43" s="85">
        <f>+AH43+AK43</f>
        <v>0</v>
      </c>
      <c r="AM43" s="85">
        <v>0</v>
      </c>
      <c r="AN43" s="85">
        <v>0</v>
      </c>
      <c r="AO43" s="85">
        <f>+AM43+AN43</f>
        <v>0</v>
      </c>
      <c r="AP43" s="85">
        <v>0</v>
      </c>
      <c r="AQ43" s="85">
        <v>0</v>
      </c>
      <c r="AR43" s="85">
        <f>+AP43+AQ43</f>
        <v>0</v>
      </c>
      <c r="AS43" s="85">
        <f>+AO43+AR43</f>
        <v>0</v>
      </c>
      <c r="AT43" s="85">
        <f>+K43-R43-Y43-AF43-AM43</f>
        <v>0</v>
      </c>
      <c r="AU43" s="85">
        <f>+L43-S43-Z43-AG43-AN43</f>
        <v>0</v>
      </c>
      <c r="AV43" s="85">
        <f>+AT43+AU43</f>
        <v>0</v>
      </c>
      <c r="AW43" s="85">
        <f>+N43-U43-AB43-AI43-AP43</f>
        <v>0</v>
      </c>
      <c r="AX43" s="85">
        <f>+O43-V43-AC43-AJ43-AQ43</f>
        <v>0</v>
      </c>
      <c r="AY43" s="85">
        <f>+AW43+AX43</f>
        <v>0</v>
      </c>
      <c r="AZ43" s="85">
        <f>+AV43+AY43</f>
        <v>0</v>
      </c>
      <c r="BA43" s="125"/>
      <c r="BB43" s="125"/>
      <c r="BC43" s="125"/>
      <c r="BD43" s="125"/>
      <c r="BE43" s="125"/>
      <c r="BF43" s="125"/>
      <c r="BG43" s="125">
        <f>+BA43-BC43-BE43</f>
        <v>0</v>
      </c>
      <c r="BH43" s="125"/>
    </row>
    <row r="44" spans="1:60" ht="63.75">
      <c r="A44" s="60">
        <v>2024</v>
      </c>
      <c r="B44" s="61">
        <v>8324</v>
      </c>
      <c r="C44" s="60">
        <v>1</v>
      </c>
      <c r="D44" s="60">
        <v>2</v>
      </c>
      <c r="E44" s="60">
        <v>4</v>
      </c>
      <c r="F44" s="60"/>
      <c r="G44" s="60"/>
      <c r="H44" s="62"/>
      <c r="I44" s="63"/>
      <c r="J44" s="94" t="s">
        <v>135</v>
      </c>
      <c r="K44" s="65">
        <f>+K45</f>
        <v>5523699</v>
      </c>
      <c r="L44" s="65">
        <f>+L45</f>
        <v>0</v>
      </c>
      <c r="M44" s="65">
        <f>+M45</f>
        <v>5523699</v>
      </c>
      <c r="N44" s="65">
        <f>+N45</f>
        <v>2323699</v>
      </c>
      <c r="O44" s="65">
        <f>+O45</f>
        <v>0</v>
      </c>
      <c r="P44" s="65">
        <f>+P45</f>
        <v>2323699</v>
      </c>
      <c r="Q44" s="65">
        <f>+Q45</f>
        <v>7847398</v>
      </c>
      <c r="R44" s="65">
        <f>+R45</f>
        <v>2420000</v>
      </c>
      <c r="S44" s="65">
        <f>+S45</f>
        <v>0</v>
      </c>
      <c r="T44" s="65">
        <f>+T45</f>
        <v>5523699</v>
      </c>
      <c r="U44" s="65">
        <f>+U45</f>
        <v>567649.5</v>
      </c>
      <c r="V44" s="65">
        <f>+V45</f>
        <v>0</v>
      </c>
      <c r="W44" s="65">
        <f>+W45</f>
        <v>2264899</v>
      </c>
      <c r="X44" s="65">
        <f>+X45</f>
        <v>7788598</v>
      </c>
      <c r="Y44" s="65">
        <f>+Y45</f>
        <v>0</v>
      </c>
      <c r="Z44" s="65">
        <f>+Z45</f>
        <v>0</v>
      </c>
      <c r="AA44" s="65">
        <f>+AA45</f>
        <v>0</v>
      </c>
      <c r="AB44" s="65">
        <f>+AB45</f>
        <v>0</v>
      </c>
      <c r="AC44" s="65">
        <f>+AC45</f>
        <v>0</v>
      </c>
      <c r="AD44" s="65">
        <f>+AD45</f>
        <v>0</v>
      </c>
      <c r="AE44" s="65">
        <f>+AE45</f>
        <v>0</v>
      </c>
      <c r="AF44" s="65">
        <f>+AF45</f>
        <v>2683699</v>
      </c>
      <c r="AG44" s="65">
        <f>+AG45</f>
        <v>0</v>
      </c>
      <c r="AH44" s="65">
        <f>+AH45</f>
        <v>0</v>
      </c>
      <c r="AI44" s="65">
        <f>+AI45</f>
        <v>1000249.5</v>
      </c>
      <c r="AJ44" s="65">
        <f>+AJ45</f>
        <v>0</v>
      </c>
      <c r="AK44" s="65">
        <f>+AK45</f>
        <v>0</v>
      </c>
      <c r="AL44" s="65">
        <f>+AL45</f>
        <v>0</v>
      </c>
      <c r="AM44" s="65">
        <f>+AM45</f>
        <v>0</v>
      </c>
      <c r="AN44" s="65">
        <f>+AN45</f>
        <v>0</v>
      </c>
      <c r="AO44" s="65">
        <f>+AO45</f>
        <v>0</v>
      </c>
      <c r="AP44" s="65">
        <f>+AP45</f>
        <v>0</v>
      </c>
      <c r="AQ44" s="65">
        <f>+AQ45</f>
        <v>0</v>
      </c>
      <c r="AR44" s="65">
        <f>+AR45</f>
        <v>0</v>
      </c>
      <c r="AS44" s="65">
        <f>+AS45</f>
        <v>0</v>
      </c>
      <c r="AT44" s="65">
        <f>+AT45</f>
        <v>420000</v>
      </c>
      <c r="AU44" s="65">
        <f>+AU45</f>
        <v>0</v>
      </c>
      <c r="AV44" s="65">
        <f>+AV45</f>
        <v>0</v>
      </c>
      <c r="AW44" s="65">
        <f>+AW45</f>
        <v>755800</v>
      </c>
      <c r="AX44" s="65">
        <f>+AX45</f>
        <v>0</v>
      </c>
      <c r="AY44" s="65">
        <f>+AY45</f>
        <v>58800</v>
      </c>
      <c r="AZ44" s="65">
        <f>+AZ45</f>
        <v>58800</v>
      </c>
      <c r="BA44" s="121"/>
      <c r="BB44" s="121"/>
      <c r="BC44" s="121"/>
      <c r="BD44" s="121"/>
      <c r="BE44" s="121"/>
      <c r="BF44" s="121"/>
      <c r="BG44" s="121"/>
      <c r="BH44" s="121"/>
    </row>
    <row r="45" spans="1:60">
      <c r="A45" s="66">
        <v>2024</v>
      </c>
      <c r="B45" s="67">
        <v>8324</v>
      </c>
      <c r="C45" s="66">
        <v>1</v>
      </c>
      <c r="D45" s="66">
        <v>2</v>
      </c>
      <c r="E45" s="66">
        <v>4</v>
      </c>
      <c r="F45" s="66">
        <v>3000</v>
      </c>
      <c r="G45" s="66"/>
      <c r="H45" s="66"/>
      <c r="I45" s="68" t="s">
        <v>6</v>
      </c>
      <c r="J45" s="69" t="s">
        <v>15</v>
      </c>
      <c r="K45" s="70">
        <f>+K46</f>
        <v>5523699</v>
      </c>
      <c r="L45" s="70">
        <f>+L46</f>
        <v>0</v>
      </c>
      <c r="M45" s="70">
        <f>+M46</f>
        <v>5523699</v>
      </c>
      <c r="N45" s="70">
        <f>+N46</f>
        <v>2323699</v>
      </c>
      <c r="O45" s="70">
        <f>+O46</f>
        <v>0</v>
      </c>
      <c r="P45" s="70">
        <f>+P46</f>
        <v>2323699</v>
      </c>
      <c r="Q45" s="70">
        <f>+Q46</f>
        <v>7847398</v>
      </c>
      <c r="R45" s="70">
        <f>+R46</f>
        <v>2420000</v>
      </c>
      <c r="S45" s="70">
        <f>+S46</f>
        <v>0</v>
      </c>
      <c r="T45" s="70">
        <f>+T46</f>
        <v>5523699</v>
      </c>
      <c r="U45" s="70">
        <f>+U46</f>
        <v>567649.5</v>
      </c>
      <c r="V45" s="70">
        <f>+V46</f>
        <v>0</v>
      </c>
      <c r="W45" s="70">
        <f>+W46</f>
        <v>2264899</v>
      </c>
      <c r="X45" s="70">
        <f>+X46</f>
        <v>7788598</v>
      </c>
      <c r="Y45" s="70">
        <f>+Y46</f>
        <v>0</v>
      </c>
      <c r="Z45" s="70">
        <f>+Z46</f>
        <v>0</v>
      </c>
      <c r="AA45" s="70">
        <f>+AA46</f>
        <v>0</v>
      </c>
      <c r="AB45" s="70">
        <f>+AB46</f>
        <v>0</v>
      </c>
      <c r="AC45" s="70">
        <f>+AC46</f>
        <v>0</v>
      </c>
      <c r="AD45" s="70">
        <f>+AD46</f>
        <v>0</v>
      </c>
      <c r="AE45" s="70">
        <f>+AE46</f>
        <v>0</v>
      </c>
      <c r="AF45" s="70">
        <f>+AF46</f>
        <v>2683699</v>
      </c>
      <c r="AG45" s="70">
        <f>+AG46</f>
        <v>0</v>
      </c>
      <c r="AH45" s="70">
        <f>+AH46</f>
        <v>0</v>
      </c>
      <c r="AI45" s="70">
        <f>+AI46</f>
        <v>1000249.5</v>
      </c>
      <c r="AJ45" s="70">
        <f>+AJ46</f>
        <v>0</v>
      </c>
      <c r="AK45" s="70">
        <f>+AK46</f>
        <v>0</v>
      </c>
      <c r="AL45" s="70">
        <f>+AL46</f>
        <v>0</v>
      </c>
      <c r="AM45" s="70">
        <f>+AM46</f>
        <v>0</v>
      </c>
      <c r="AN45" s="70">
        <f>+AN46</f>
        <v>0</v>
      </c>
      <c r="AO45" s="70">
        <f>+AO46</f>
        <v>0</v>
      </c>
      <c r="AP45" s="70">
        <f>+AP46</f>
        <v>0</v>
      </c>
      <c r="AQ45" s="70">
        <f>+AQ46</f>
        <v>0</v>
      </c>
      <c r="AR45" s="70">
        <f>+AR46</f>
        <v>0</v>
      </c>
      <c r="AS45" s="70">
        <f>+AS46</f>
        <v>0</v>
      </c>
      <c r="AT45" s="70">
        <f>+AT46</f>
        <v>420000</v>
      </c>
      <c r="AU45" s="70">
        <f>+AU46</f>
        <v>0</v>
      </c>
      <c r="AV45" s="70">
        <f>+AV46</f>
        <v>0</v>
      </c>
      <c r="AW45" s="70">
        <f>+AW46</f>
        <v>755800</v>
      </c>
      <c r="AX45" s="70">
        <f>+AX46</f>
        <v>0</v>
      </c>
      <c r="AY45" s="70">
        <f>+AY46</f>
        <v>58800</v>
      </c>
      <c r="AZ45" s="70">
        <f>+AZ46</f>
        <v>58800</v>
      </c>
      <c r="BA45" s="122"/>
      <c r="BB45" s="122"/>
      <c r="BC45" s="122"/>
      <c r="BD45" s="122"/>
      <c r="BE45" s="122"/>
      <c r="BF45" s="122"/>
      <c r="BG45" s="122"/>
      <c r="BH45" s="122"/>
    </row>
    <row r="46" spans="1:60" ht="25.5">
      <c r="A46" s="71">
        <v>2024</v>
      </c>
      <c r="B46" s="72">
        <v>8324</v>
      </c>
      <c r="C46" s="71">
        <v>1</v>
      </c>
      <c r="D46" s="71">
        <v>2</v>
      </c>
      <c r="E46" s="71">
        <v>4</v>
      </c>
      <c r="F46" s="71">
        <v>3000</v>
      </c>
      <c r="G46" s="71">
        <v>3300</v>
      </c>
      <c r="H46" s="71"/>
      <c r="I46" s="73" t="s">
        <v>6</v>
      </c>
      <c r="J46" s="74" t="s">
        <v>17</v>
      </c>
      <c r="K46" s="75">
        <f>+K47+K49</f>
        <v>5523699</v>
      </c>
      <c r="L46" s="75">
        <f>+L47+L49</f>
        <v>0</v>
      </c>
      <c r="M46" s="75">
        <f>+M47+M49</f>
        <v>5523699</v>
      </c>
      <c r="N46" s="75">
        <f>+N47+N49</f>
        <v>2323699</v>
      </c>
      <c r="O46" s="75">
        <f>+O47+O49</f>
        <v>0</v>
      </c>
      <c r="P46" s="75">
        <f>+P47+P49</f>
        <v>2323699</v>
      </c>
      <c r="Q46" s="75">
        <f>+Q47+Q49</f>
        <v>7847398</v>
      </c>
      <c r="R46" s="75">
        <f>+R47+R49</f>
        <v>2420000</v>
      </c>
      <c r="S46" s="75">
        <f>+S47+S49</f>
        <v>0</v>
      </c>
      <c r="T46" s="75">
        <f>+T47+T49</f>
        <v>5523699</v>
      </c>
      <c r="U46" s="75">
        <f>+U47+U49</f>
        <v>567649.5</v>
      </c>
      <c r="V46" s="75">
        <f>+V47+V49</f>
        <v>0</v>
      </c>
      <c r="W46" s="75">
        <f>+W47+W49</f>
        <v>2264899</v>
      </c>
      <c r="X46" s="75">
        <f>+X47+X49</f>
        <v>7788598</v>
      </c>
      <c r="Y46" s="75">
        <f>+Y47+Y49</f>
        <v>0</v>
      </c>
      <c r="Z46" s="75">
        <f>+Z47+Z49</f>
        <v>0</v>
      </c>
      <c r="AA46" s="75">
        <f>+AA47+AA49</f>
        <v>0</v>
      </c>
      <c r="AB46" s="75">
        <f>+AB47+AB49</f>
        <v>0</v>
      </c>
      <c r="AC46" s="75">
        <f>+AC47+AC49</f>
        <v>0</v>
      </c>
      <c r="AD46" s="75">
        <f>+AD47+AD49</f>
        <v>0</v>
      </c>
      <c r="AE46" s="75">
        <f>+AE47+AE49</f>
        <v>0</v>
      </c>
      <c r="AF46" s="75">
        <f>+AF47+AF49</f>
        <v>2683699</v>
      </c>
      <c r="AG46" s="75">
        <f>+AG47+AG49</f>
        <v>0</v>
      </c>
      <c r="AH46" s="75">
        <f>+AH47+AH49</f>
        <v>0</v>
      </c>
      <c r="AI46" s="75">
        <f>+AI47+AI49</f>
        <v>1000249.5</v>
      </c>
      <c r="AJ46" s="75">
        <f>+AJ47+AJ49</f>
        <v>0</v>
      </c>
      <c r="AK46" s="75">
        <f>+AK47+AK49</f>
        <v>0</v>
      </c>
      <c r="AL46" s="75">
        <f>+AL47+AL49</f>
        <v>0</v>
      </c>
      <c r="AM46" s="75">
        <f>+AM47+AM49</f>
        <v>0</v>
      </c>
      <c r="AN46" s="75">
        <f>+AN47+AN49</f>
        <v>0</v>
      </c>
      <c r="AO46" s="75">
        <f>+AO47+AO49</f>
        <v>0</v>
      </c>
      <c r="AP46" s="75">
        <f>+AP47+AP49</f>
        <v>0</v>
      </c>
      <c r="AQ46" s="75">
        <f>+AQ47+AQ49</f>
        <v>0</v>
      </c>
      <c r="AR46" s="75">
        <f>+AR47+AR49</f>
        <v>0</v>
      </c>
      <c r="AS46" s="75">
        <f>+AS47+AS49</f>
        <v>0</v>
      </c>
      <c r="AT46" s="75">
        <f>+AT47+AT49</f>
        <v>420000</v>
      </c>
      <c r="AU46" s="75">
        <f>+AU47+AU49</f>
        <v>0</v>
      </c>
      <c r="AV46" s="75">
        <f>+AV47+AV49</f>
        <v>0</v>
      </c>
      <c r="AW46" s="75">
        <f>+AW47+AW49</f>
        <v>755800</v>
      </c>
      <c r="AX46" s="75">
        <f>+AX47+AX49</f>
        <v>0</v>
      </c>
      <c r="AY46" s="75">
        <f>+AY47+AY49</f>
        <v>58800</v>
      </c>
      <c r="AZ46" s="75">
        <f>+AZ47+AZ49</f>
        <v>58800</v>
      </c>
      <c r="BA46" s="123"/>
      <c r="BB46" s="123"/>
      <c r="BC46" s="123"/>
      <c r="BD46" s="123"/>
      <c r="BE46" s="123"/>
      <c r="BF46" s="123"/>
      <c r="BG46" s="123"/>
      <c r="BH46" s="123"/>
    </row>
    <row r="47" spans="1:60">
      <c r="A47" s="76">
        <v>2024</v>
      </c>
      <c r="B47" s="77">
        <v>8324</v>
      </c>
      <c r="C47" s="76">
        <v>1</v>
      </c>
      <c r="D47" s="76">
        <v>2</v>
      </c>
      <c r="E47" s="76">
        <v>4</v>
      </c>
      <c r="F47" s="76">
        <v>3000</v>
      </c>
      <c r="G47" s="76">
        <v>3300</v>
      </c>
      <c r="H47" s="76">
        <v>334</v>
      </c>
      <c r="I47" s="78" t="s">
        <v>6</v>
      </c>
      <c r="J47" s="79" t="s">
        <v>50</v>
      </c>
      <c r="K47" s="88">
        <f>+K48</f>
        <v>5023699</v>
      </c>
      <c r="L47" s="88">
        <f>+L48</f>
        <v>0</v>
      </c>
      <c r="M47" s="88">
        <f>+M48</f>
        <v>5023699</v>
      </c>
      <c r="N47" s="88">
        <f>+N48</f>
        <v>2323699</v>
      </c>
      <c r="O47" s="88">
        <f>+O48</f>
        <v>0</v>
      </c>
      <c r="P47" s="88">
        <f>+P48</f>
        <v>2323699</v>
      </c>
      <c r="Q47" s="88">
        <f>+Q48</f>
        <v>7347398</v>
      </c>
      <c r="R47" s="88">
        <f>+R48</f>
        <v>1920000</v>
      </c>
      <c r="S47" s="88">
        <f>+S48</f>
        <v>0</v>
      </c>
      <c r="T47" s="88">
        <f>+T48</f>
        <v>5023699</v>
      </c>
      <c r="U47" s="88">
        <f>+U48</f>
        <v>567649.5</v>
      </c>
      <c r="V47" s="88">
        <f>+V48</f>
        <v>0</v>
      </c>
      <c r="W47" s="88">
        <f>+W48</f>
        <v>2264899</v>
      </c>
      <c r="X47" s="88">
        <f>+X48</f>
        <v>7288598</v>
      </c>
      <c r="Y47" s="88">
        <f>+Y48</f>
        <v>0</v>
      </c>
      <c r="Z47" s="88">
        <f>+Z48</f>
        <v>0</v>
      </c>
      <c r="AA47" s="88">
        <f>+AA48</f>
        <v>0</v>
      </c>
      <c r="AB47" s="88">
        <f>+AB48</f>
        <v>0</v>
      </c>
      <c r="AC47" s="88">
        <f>+AC48</f>
        <v>0</v>
      </c>
      <c r="AD47" s="88">
        <f>+AD48</f>
        <v>0</v>
      </c>
      <c r="AE47" s="88">
        <f>+AE48</f>
        <v>0</v>
      </c>
      <c r="AF47" s="88">
        <f>+AF48</f>
        <v>2683699</v>
      </c>
      <c r="AG47" s="88">
        <f>+AG48</f>
        <v>0</v>
      </c>
      <c r="AH47" s="88">
        <f>+AH48</f>
        <v>0</v>
      </c>
      <c r="AI47" s="88">
        <f>+AI48</f>
        <v>1000249.5</v>
      </c>
      <c r="AJ47" s="88">
        <f>+AJ48</f>
        <v>0</v>
      </c>
      <c r="AK47" s="88">
        <f>+AK48</f>
        <v>0</v>
      </c>
      <c r="AL47" s="88">
        <f>+AL48</f>
        <v>0</v>
      </c>
      <c r="AM47" s="88">
        <f>+AM48</f>
        <v>0</v>
      </c>
      <c r="AN47" s="88">
        <f>+AN48</f>
        <v>0</v>
      </c>
      <c r="AO47" s="88">
        <f>+AO48</f>
        <v>0</v>
      </c>
      <c r="AP47" s="88">
        <f>+AP48</f>
        <v>0</v>
      </c>
      <c r="AQ47" s="88">
        <f>+AQ48</f>
        <v>0</v>
      </c>
      <c r="AR47" s="88">
        <f>+AR48</f>
        <v>0</v>
      </c>
      <c r="AS47" s="88">
        <f>+AS48</f>
        <v>0</v>
      </c>
      <c r="AT47" s="88">
        <f>+AT48</f>
        <v>420000</v>
      </c>
      <c r="AU47" s="88">
        <f>+AU48</f>
        <v>0</v>
      </c>
      <c r="AV47" s="88">
        <f>+AV48</f>
        <v>0</v>
      </c>
      <c r="AW47" s="88">
        <f>+AW48</f>
        <v>755800</v>
      </c>
      <c r="AX47" s="88">
        <f>+AX48</f>
        <v>0</v>
      </c>
      <c r="AY47" s="88">
        <f>+AY48</f>
        <v>58800</v>
      </c>
      <c r="AZ47" s="88">
        <f>+AZ48</f>
        <v>58800</v>
      </c>
      <c r="BA47" s="126"/>
      <c r="BB47" s="126"/>
      <c r="BC47" s="126"/>
      <c r="BD47" s="126"/>
      <c r="BE47" s="126"/>
      <c r="BF47" s="126"/>
      <c r="BG47" s="126"/>
      <c r="BH47" s="126"/>
    </row>
    <row r="48" spans="1:60">
      <c r="A48" s="81">
        <v>2024</v>
      </c>
      <c r="B48" s="82">
        <v>8324</v>
      </c>
      <c r="C48" s="81">
        <v>1</v>
      </c>
      <c r="D48" s="81">
        <v>2</v>
      </c>
      <c r="E48" s="81">
        <v>4</v>
      </c>
      <c r="F48" s="81">
        <v>3000</v>
      </c>
      <c r="G48" s="81">
        <v>3300</v>
      </c>
      <c r="H48" s="81">
        <v>334</v>
      </c>
      <c r="I48" s="83">
        <v>1</v>
      </c>
      <c r="J48" s="84" t="s">
        <v>104</v>
      </c>
      <c r="K48" s="95">
        <v>5023699</v>
      </c>
      <c r="L48" s="95">
        <v>0</v>
      </c>
      <c r="M48" s="95">
        <f>+K48+L48</f>
        <v>5023699</v>
      </c>
      <c r="N48" s="95">
        <v>2323699</v>
      </c>
      <c r="O48" s="95">
        <v>0</v>
      </c>
      <c r="P48" s="95">
        <f>+N48+O48</f>
        <v>2323699</v>
      </c>
      <c r="Q48" s="95">
        <f>+M48+P48</f>
        <v>7347398</v>
      </c>
      <c r="R48" s="85">
        <v>1920000</v>
      </c>
      <c r="S48" s="85">
        <v>0</v>
      </c>
      <c r="T48" s="85">
        <v>5023699</v>
      </c>
      <c r="U48" s="85">
        <v>567649.5</v>
      </c>
      <c r="V48" s="85">
        <v>0</v>
      </c>
      <c r="W48" s="85">
        <v>2264899</v>
      </c>
      <c r="X48" s="85">
        <f>+T48+W48</f>
        <v>7288598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f>+AA48+AD48</f>
        <v>0</v>
      </c>
      <c r="AF48" s="85">
        <v>2683699</v>
      </c>
      <c r="AG48" s="85">
        <v>0</v>
      </c>
      <c r="AH48" s="85">
        <v>0</v>
      </c>
      <c r="AI48" s="85">
        <v>1000249.5</v>
      </c>
      <c r="AJ48" s="85">
        <v>0</v>
      </c>
      <c r="AK48" s="85">
        <v>0</v>
      </c>
      <c r="AL48" s="85">
        <f>+AH48+AK48</f>
        <v>0</v>
      </c>
      <c r="AM48" s="85">
        <v>0</v>
      </c>
      <c r="AN48" s="85">
        <v>0</v>
      </c>
      <c r="AO48" s="85">
        <f>+AM48+AN48</f>
        <v>0</v>
      </c>
      <c r="AP48" s="85">
        <v>0</v>
      </c>
      <c r="AQ48" s="85">
        <v>0</v>
      </c>
      <c r="AR48" s="85">
        <f>+AP48+AQ48</f>
        <v>0</v>
      </c>
      <c r="AS48" s="85">
        <f>+AO48+AR48</f>
        <v>0</v>
      </c>
      <c r="AT48" s="85">
        <f>+K48-R48-Y48-AF48-AM48</f>
        <v>420000</v>
      </c>
      <c r="AU48" s="85">
        <f>+L48-S48-Z48-AG48-AN48</f>
        <v>0</v>
      </c>
      <c r="AV48" s="85">
        <f>+M48-T48-AA48-AH48-AO48</f>
        <v>0</v>
      </c>
      <c r="AW48" s="85">
        <f>+N48-U48-AB48-AI48-AP48</f>
        <v>755800</v>
      </c>
      <c r="AX48" s="85">
        <f>+O48-V48-AC48-AJ48-AQ48</f>
        <v>0</v>
      </c>
      <c r="AY48" s="85">
        <f>+P48-W48-AD48-AK48-AR48</f>
        <v>58800</v>
      </c>
      <c r="AZ48" s="85">
        <f>+AV48+AY48</f>
        <v>58800</v>
      </c>
      <c r="BA48" s="127">
        <v>144</v>
      </c>
      <c r="BB48" s="127">
        <v>1773</v>
      </c>
      <c r="BC48" s="127">
        <v>140</v>
      </c>
      <c r="BD48" s="127">
        <v>1761</v>
      </c>
      <c r="BE48" s="127">
        <v>4</v>
      </c>
      <c r="BF48" s="127">
        <v>12</v>
      </c>
      <c r="BG48" s="125">
        <f>+BA48-BC48-BE48</f>
        <v>0</v>
      </c>
      <c r="BH48" s="125">
        <f>+BB48-BD48-BF48</f>
        <v>0</v>
      </c>
    </row>
    <row r="49" spans="1:60" ht="25.5">
      <c r="A49" s="76">
        <v>2024</v>
      </c>
      <c r="B49" s="77">
        <v>8324</v>
      </c>
      <c r="C49" s="76">
        <v>1</v>
      </c>
      <c r="D49" s="76">
        <v>2</v>
      </c>
      <c r="E49" s="76">
        <v>4</v>
      </c>
      <c r="F49" s="76">
        <v>3000</v>
      </c>
      <c r="G49" s="76">
        <v>3300</v>
      </c>
      <c r="H49" s="76">
        <v>339</v>
      </c>
      <c r="I49" s="78" t="s">
        <v>6</v>
      </c>
      <c r="J49" s="92" t="s">
        <v>18</v>
      </c>
      <c r="K49" s="88">
        <f>+K50</f>
        <v>500000</v>
      </c>
      <c r="L49" s="88">
        <f>+L50</f>
        <v>0</v>
      </c>
      <c r="M49" s="88">
        <f>+M50</f>
        <v>500000</v>
      </c>
      <c r="N49" s="88">
        <f>+N50</f>
        <v>0</v>
      </c>
      <c r="O49" s="88">
        <f>+O50</f>
        <v>0</v>
      </c>
      <c r="P49" s="88">
        <f>+P50</f>
        <v>0</v>
      </c>
      <c r="Q49" s="88">
        <f>+Q50</f>
        <v>500000</v>
      </c>
      <c r="R49" s="88">
        <f>+R50</f>
        <v>500000</v>
      </c>
      <c r="S49" s="88">
        <f>+S50</f>
        <v>0</v>
      </c>
      <c r="T49" s="88">
        <f>+T50</f>
        <v>500000</v>
      </c>
      <c r="U49" s="88">
        <f>+U50</f>
        <v>0</v>
      </c>
      <c r="V49" s="88">
        <f>+V50</f>
        <v>0</v>
      </c>
      <c r="W49" s="88">
        <f>+W50</f>
        <v>0</v>
      </c>
      <c r="X49" s="88">
        <f>+X50</f>
        <v>500000</v>
      </c>
      <c r="Y49" s="88">
        <f>+Y50</f>
        <v>0</v>
      </c>
      <c r="Z49" s="88">
        <f>+Z50</f>
        <v>0</v>
      </c>
      <c r="AA49" s="88">
        <f>+AA50</f>
        <v>0</v>
      </c>
      <c r="AB49" s="88">
        <f>+AB50</f>
        <v>0</v>
      </c>
      <c r="AC49" s="88">
        <f>+AC50</f>
        <v>0</v>
      </c>
      <c r="AD49" s="88">
        <f>+AD50</f>
        <v>0</v>
      </c>
      <c r="AE49" s="88">
        <f>+AE50</f>
        <v>0</v>
      </c>
      <c r="AF49" s="88">
        <f>+AF50</f>
        <v>0</v>
      </c>
      <c r="AG49" s="88">
        <f>+AG50</f>
        <v>0</v>
      </c>
      <c r="AH49" s="88">
        <f>+AH50</f>
        <v>0</v>
      </c>
      <c r="AI49" s="88">
        <f>+AI50</f>
        <v>0</v>
      </c>
      <c r="AJ49" s="88">
        <f>+AJ50</f>
        <v>0</v>
      </c>
      <c r="AK49" s="88">
        <f>+AK50</f>
        <v>0</v>
      </c>
      <c r="AL49" s="88">
        <f>+AL50</f>
        <v>0</v>
      </c>
      <c r="AM49" s="88">
        <f>+AM50</f>
        <v>0</v>
      </c>
      <c r="AN49" s="88">
        <f>+AN50</f>
        <v>0</v>
      </c>
      <c r="AO49" s="88">
        <f>+AO50</f>
        <v>0</v>
      </c>
      <c r="AP49" s="88">
        <f>+AP50</f>
        <v>0</v>
      </c>
      <c r="AQ49" s="88">
        <f>+AQ50</f>
        <v>0</v>
      </c>
      <c r="AR49" s="88">
        <f>+AR50</f>
        <v>0</v>
      </c>
      <c r="AS49" s="88">
        <f>+AS50</f>
        <v>0</v>
      </c>
      <c r="AT49" s="88">
        <f>+AT50</f>
        <v>0</v>
      </c>
      <c r="AU49" s="88">
        <f>+AU50</f>
        <v>0</v>
      </c>
      <c r="AV49" s="88">
        <f>+AV50</f>
        <v>0</v>
      </c>
      <c r="AW49" s="88">
        <f>+AW50</f>
        <v>0</v>
      </c>
      <c r="AX49" s="88">
        <f>+AX50</f>
        <v>0</v>
      </c>
      <c r="AY49" s="88">
        <f>+AY50</f>
        <v>0</v>
      </c>
      <c r="AZ49" s="88">
        <f>+AZ50</f>
        <v>0</v>
      </c>
      <c r="BA49" s="126"/>
      <c r="BB49" s="126"/>
      <c r="BC49" s="126"/>
      <c r="BD49" s="126"/>
      <c r="BE49" s="126"/>
      <c r="BF49" s="126"/>
      <c r="BG49" s="126"/>
      <c r="BH49" s="126"/>
    </row>
    <row r="50" spans="1:60">
      <c r="A50" s="81">
        <v>2024</v>
      </c>
      <c r="B50" s="82">
        <v>8324</v>
      </c>
      <c r="C50" s="81">
        <v>1</v>
      </c>
      <c r="D50" s="81">
        <v>2</v>
      </c>
      <c r="E50" s="81">
        <v>4</v>
      </c>
      <c r="F50" s="81">
        <v>3000</v>
      </c>
      <c r="G50" s="81">
        <v>3300</v>
      </c>
      <c r="H50" s="81">
        <v>339</v>
      </c>
      <c r="I50" s="83">
        <v>1</v>
      </c>
      <c r="J50" s="84" t="s">
        <v>136</v>
      </c>
      <c r="K50" s="85">
        <v>500000</v>
      </c>
      <c r="L50" s="85">
        <v>0</v>
      </c>
      <c r="M50" s="95">
        <f>+K50+L50</f>
        <v>500000</v>
      </c>
      <c r="N50" s="85">
        <v>0</v>
      </c>
      <c r="O50" s="85">
        <v>0</v>
      </c>
      <c r="P50" s="95">
        <f>+N50+O50</f>
        <v>0</v>
      </c>
      <c r="Q50" s="95">
        <f>+M50+P50</f>
        <v>500000</v>
      </c>
      <c r="R50" s="85">
        <v>500000</v>
      </c>
      <c r="S50" s="85">
        <v>0</v>
      </c>
      <c r="T50" s="85">
        <f>+R50+S50</f>
        <v>500000</v>
      </c>
      <c r="U50" s="85">
        <v>0</v>
      </c>
      <c r="V50" s="85">
        <v>0</v>
      </c>
      <c r="W50" s="85">
        <f>+U50+V50</f>
        <v>0</v>
      </c>
      <c r="X50" s="85">
        <f>+T50+W50</f>
        <v>500000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f>+AB50+AC50</f>
        <v>0</v>
      </c>
      <c r="AE50" s="85">
        <f>+AA50+AD50</f>
        <v>0</v>
      </c>
      <c r="AF50" s="85">
        <v>0</v>
      </c>
      <c r="AG50" s="85">
        <v>0</v>
      </c>
      <c r="AH50" s="85">
        <f>+AF50+AG50</f>
        <v>0</v>
      </c>
      <c r="AI50" s="85">
        <v>0</v>
      </c>
      <c r="AJ50" s="85">
        <v>0</v>
      </c>
      <c r="AK50" s="85">
        <f>+AI50+AJ50</f>
        <v>0</v>
      </c>
      <c r="AL50" s="85">
        <f>+AH50+AK50</f>
        <v>0</v>
      </c>
      <c r="AM50" s="85">
        <v>0</v>
      </c>
      <c r="AN50" s="85">
        <v>0</v>
      </c>
      <c r="AO50" s="85">
        <f>+AM50+AN50</f>
        <v>0</v>
      </c>
      <c r="AP50" s="85">
        <v>0</v>
      </c>
      <c r="AQ50" s="85">
        <v>0</v>
      </c>
      <c r="AR50" s="85">
        <f>+AP50+AQ50</f>
        <v>0</v>
      </c>
      <c r="AS50" s="85">
        <f>+AO50+AR50</f>
        <v>0</v>
      </c>
      <c r="AT50" s="85">
        <f>+K50-R50-Y50-AF50-AM50</f>
        <v>0</v>
      </c>
      <c r="AU50" s="85">
        <f>+L50-S50-Z50-AG50-AN50</f>
        <v>0</v>
      </c>
      <c r="AV50" s="85">
        <f>+M50-T50-AA50-AH50-AO50</f>
        <v>0</v>
      </c>
      <c r="AW50" s="85">
        <f>+N50-U50-AB50-AI50-AP50</f>
        <v>0</v>
      </c>
      <c r="AX50" s="85">
        <f>+O50-V50-AC50-AJ50-AQ50</f>
        <v>0</v>
      </c>
      <c r="AY50" s="85">
        <f>+P50-W50-AD50-AK50-AR50</f>
        <v>0</v>
      </c>
      <c r="AZ50" s="85">
        <f>+AV50+AY50</f>
        <v>0</v>
      </c>
      <c r="BA50" s="125">
        <v>500</v>
      </c>
      <c r="BB50" s="125"/>
      <c r="BC50" s="125">
        <v>500</v>
      </c>
      <c r="BD50" s="125"/>
      <c r="BE50" s="125"/>
      <c r="BF50" s="125"/>
      <c r="BG50" s="125">
        <f>+BA50-BC50-BE50</f>
        <v>0</v>
      </c>
      <c r="BH50" s="125"/>
    </row>
    <row r="51" spans="1:60" ht="51" hidden="1">
      <c r="A51" s="55">
        <v>2024</v>
      </c>
      <c r="B51" s="97">
        <v>8324</v>
      </c>
      <c r="C51" s="55">
        <v>1</v>
      </c>
      <c r="D51" s="55">
        <v>3</v>
      </c>
      <c r="E51" s="55"/>
      <c r="F51" s="55"/>
      <c r="G51" s="55"/>
      <c r="H51" s="55"/>
      <c r="I51" s="57" t="s">
        <v>6</v>
      </c>
      <c r="J51" s="58" t="s">
        <v>137</v>
      </c>
      <c r="K51" s="59">
        <f>+K52+K65+K70+K80</f>
        <v>0</v>
      </c>
      <c r="L51" s="59">
        <f>+L52+L65+L70+L80+L60</f>
        <v>0</v>
      </c>
      <c r="M51" s="59">
        <f>+M52+M65+M70+M80+M60</f>
        <v>0</v>
      </c>
      <c r="N51" s="59">
        <f>+N52+N65+N70+N80+N60</f>
        <v>0</v>
      </c>
      <c r="O51" s="59">
        <f>+O52+O65+O70+O80+O60</f>
        <v>0</v>
      </c>
      <c r="P51" s="59">
        <f>+P52+P65+P70+P80+P60</f>
        <v>0</v>
      </c>
      <c r="Q51" s="59">
        <f>+Q52+Q65+Q70+Q80+Q60</f>
        <v>0</v>
      </c>
      <c r="R51" s="59">
        <f>+R52+R65+R70+R80+R60</f>
        <v>0</v>
      </c>
      <c r="S51" s="59">
        <f>+S52+S65+S70+S80+S60</f>
        <v>0</v>
      </c>
      <c r="T51" s="59">
        <f>+T52+T65+T70+T80+T60</f>
        <v>0</v>
      </c>
      <c r="U51" s="59">
        <f>+U52+U65+U70+U80+U60</f>
        <v>0</v>
      </c>
      <c r="V51" s="59">
        <f>+V52+V65+V70+V80+V60</f>
        <v>0</v>
      </c>
      <c r="W51" s="59">
        <f>+W52+W65+W70+W80+W60</f>
        <v>0</v>
      </c>
      <c r="X51" s="59">
        <f>+X52+X65+X70+X80+X60</f>
        <v>0</v>
      </c>
      <c r="Y51" s="59">
        <f>+Y52+Y65+Y70+Y80+Y60</f>
        <v>0</v>
      </c>
      <c r="Z51" s="59">
        <f>+Z52+Z65+Z70+Z80+Z60</f>
        <v>0</v>
      </c>
      <c r="AA51" s="59">
        <f>+AA52+AA65+AA70+AA80+AA60</f>
        <v>0</v>
      </c>
      <c r="AB51" s="59">
        <f>+AB52+AB65+AB70+AB80+AB60</f>
        <v>0</v>
      </c>
      <c r="AC51" s="59">
        <f>+AC52+AC65+AC70+AC80+AC60</f>
        <v>0</v>
      </c>
      <c r="AD51" s="59">
        <f>+AD52+AD65+AD70+AD80+AD60</f>
        <v>0</v>
      </c>
      <c r="AE51" s="59">
        <f>+AE52+AE65+AE70+AE80+AE60</f>
        <v>0</v>
      </c>
      <c r="AF51" s="59">
        <f>+AF52+AF65+AF70+AF80+AF60</f>
        <v>0</v>
      </c>
      <c r="AG51" s="59">
        <f>+AG52+AG65+AG70+AG80+AG60</f>
        <v>0</v>
      </c>
      <c r="AH51" s="59">
        <f>+AH52+AH65+AH70+AH80+AH60</f>
        <v>0</v>
      </c>
      <c r="AI51" s="59">
        <f>+AI52+AI65+AI70+AI80+AI60</f>
        <v>0</v>
      </c>
      <c r="AJ51" s="59">
        <f>+AJ52+AJ65+AJ70+AJ80+AJ60</f>
        <v>0</v>
      </c>
      <c r="AK51" s="59">
        <f>+AK52+AK65+AK70+AK80+AK60</f>
        <v>0</v>
      </c>
      <c r="AL51" s="59">
        <f>+AL52+AL65+AL70+AL80+AL60</f>
        <v>0</v>
      </c>
      <c r="AM51" s="59">
        <f>+AM52+AM65+AM70+AM80+AM60</f>
        <v>0</v>
      </c>
      <c r="AN51" s="59">
        <f>+AN52+AN65+AN70+AN80+AN60</f>
        <v>0</v>
      </c>
      <c r="AO51" s="59">
        <f>+AO52+AO65+AO70+AO80+AO60</f>
        <v>0</v>
      </c>
      <c r="AP51" s="59">
        <f>+AP52+AP65+AP70+AP80+AP60</f>
        <v>0</v>
      </c>
      <c r="AQ51" s="59">
        <f>+AQ52+AQ65+AQ70+AQ80+AQ60</f>
        <v>0</v>
      </c>
      <c r="AR51" s="59">
        <f>+AR52+AR65+AR70+AR80+AR60</f>
        <v>0</v>
      </c>
      <c r="AS51" s="59">
        <f>+AS52+AS65+AS70+AS80+AS60</f>
        <v>0</v>
      </c>
      <c r="AT51" s="59">
        <f>+AT52+AT65+AT70+AT80+AT60</f>
        <v>0</v>
      </c>
      <c r="AU51" s="59">
        <f>+AU52+AU65+AU70+AU80+AU60</f>
        <v>0</v>
      </c>
      <c r="AV51" s="59">
        <f>+AV52+AV65+AV70+AV80+AV60</f>
        <v>0</v>
      </c>
      <c r="AW51" s="59">
        <f>+AW52+AW65+AW70+AW80+AW60</f>
        <v>0</v>
      </c>
      <c r="AX51" s="59">
        <f>+AX52+AX65+AX70+AX80+AX60</f>
        <v>0</v>
      </c>
      <c r="AY51" s="59">
        <f>+AY52+AY65+AY70+AY80+AY60</f>
        <v>0</v>
      </c>
      <c r="AZ51" s="59">
        <f>+AZ52+AZ65+AZ70+AZ80+AZ60</f>
        <v>0</v>
      </c>
      <c r="BA51" s="120"/>
      <c r="BB51" s="120"/>
      <c r="BC51" s="120"/>
      <c r="BD51" s="120"/>
      <c r="BE51" s="120"/>
      <c r="BF51" s="120"/>
      <c r="BG51" s="120"/>
      <c r="BH51" s="120"/>
    </row>
    <row r="52" spans="1:60" ht="25.5" hidden="1">
      <c r="A52" s="60">
        <v>2024</v>
      </c>
      <c r="B52" s="61">
        <v>8324</v>
      </c>
      <c r="C52" s="60">
        <v>1</v>
      </c>
      <c r="D52" s="60">
        <v>3</v>
      </c>
      <c r="E52" s="60">
        <v>5</v>
      </c>
      <c r="F52" s="60"/>
      <c r="G52" s="60"/>
      <c r="H52" s="62"/>
      <c r="I52" s="63"/>
      <c r="J52" s="94" t="s">
        <v>138</v>
      </c>
      <c r="K52" s="65">
        <f>+K53</f>
        <v>0</v>
      </c>
      <c r="L52" s="65">
        <f>+L53</f>
        <v>0</v>
      </c>
      <c r="M52" s="65">
        <f>+M53</f>
        <v>0</v>
      </c>
      <c r="N52" s="65">
        <f>+N53</f>
        <v>0</v>
      </c>
      <c r="O52" s="65">
        <f>+O53</f>
        <v>0</v>
      </c>
      <c r="P52" s="65">
        <f>+P53</f>
        <v>0</v>
      </c>
      <c r="Q52" s="65">
        <f>+Q53</f>
        <v>0</v>
      </c>
      <c r="R52" s="65">
        <f>+R53</f>
        <v>0</v>
      </c>
      <c r="S52" s="65">
        <f>+S53</f>
        <v>0</v>
      </c>
      <c r="T52" s="65">
        <f>+T53</f>
        <v>0</v>
      </c>
      <c r="U52" s="65">
        <f>+U53</f>
        <v>0</v>
      </c>
      <c r="V52" s="65">
        <f>+V53</f>
        <v>0</v>
      </c>
      <c r="W52" s="65">
        <f>+W53</f>
        <v>0</v>
      </c>
      <c r="X52" s="65">
        <f>+X53</f>
        <v>0</v>
      </c>
      <c r="Y52" s="65">
        <f>+Y53</f>
        <v>0</v>
      </c>
      <c r="Z52" s="65">
        <f>+Z53</f>
        <v>0</v>
      </c>
      <c r="AA52" s="65">
        <f>+AA53</f>
        <v>0</v>
      </c>
      <c r="AB52" s="65">
        <f>+AB53</f>
        <v>0</v>
      </c>
      <c r="AC52" s="65">
        <f>+AC53</f>
        <v>0</v>
      </c>
      <c r="AD52" s="65">
        <f>+AD53</f>
        <v>0</v>
      </c>
      <c r="AE52" s="65">
        <f>+AE53</f>
        <v>0</v>
      </c>
      <c r="AF52" s="65">
        <f>+AF53</f>
        <v>0</v>
      </c>
      <c r="AG52" s="65">
        <f>+AG53</f>
        <v>0</v>
      </c>
      <c r="AH52" s="65">
        <f>+AH53</f>
        <v>0</v>
      </c>
      <c r="AI52" s="65">
        <f>+AI53</f>
        <v>0</v>
      </c>
      <c r="AJ52" s="65">
        <f>+AJ53</f>
        <v>0</v>
      </c>
      <c r="AK52" s="65">
        <f>+AK53</f>
        <v>0</v>
      </c>
      <c r="AL52" s="65">
        <f>+AL53</f>
        <v>0</v>
      </c>
      <c r="AM52" s="65">
        <f>+AM53</f>
        <v>0</v>
      </c>
      <c r="AN52" s="65">
        <f>+AN53</f>
        <v>0</v>
      </c>
      <c r="AO52" s="65">
        <f>+AO53</f>
        <v>0</v>
      </c>
      <c r="AP52" s="65">
        <f>+AP53</f>
        <v>0</v>
      </c>
      <c r="AQ52" s="65">
        <f>+AQ53</f>
        <v>0</v>
      </c>
      <c r="AR52" s="65">
        <f>+AR53</f>
        <v>0</v>
      </c>
      <c r="AS52" s="65">
        <f>+AS53</f>
        <v>0</v>
      </c>
      <c r="AT52" s="65">
        <f>+AT53</f>
        <v>0</v>
      </c>
      <c r="AU52" s="65">
        <f>+AU53</f>
        <v>0</v>
      </c>
      <c r="AV52" s="65">
        <f>+AV53</f>
        <v>0</v>
      </c>
      <c r="AW52" s="65">
        <f>+AW53</f>
        <v>0</v>
      </c>
      <c r="AX52" s="65">
        <f>+AX53</f>
        <v>0</v>
      </c>
      <c r="AY52" s="65">
        <f>+AY53</f>
        <v>0</v>
      </c>
      <c r="AZ52" s="65">
        <f>+AZ53</f>
        <v>0</v>
      </c>
      <c r="BA52" s="121"/>
      <c r="BB52" s="121"/>
      <c r="BC52" s="121"/>
      <c r="BD52" s="121"/>
      <c r="BE52" s="121"/>
      <c r="BF52" s="121"/>
      <c r="BG52" s="121"/>
      <c r="BH52" s="121"/>
    </row>
    <row r="53" spans="1:60" hidden="1">
      <c r="A53" s="66">
        <v>2024</v>
      </c>
      <c r="B53" s="67">
        <v>8324</v>
      </c>
      <c r="C53" s="66">
        <v>1</v>
      </c>
      <c r="D53" s="66">
        <v>3</v>
      </c>
      <c r="E53" s="66">
        <v>5</v>
      </c>
      <c r="F53" s="66">
        <v>5000</v>
      </c>
      <c r="G53" s="66"/>
      <c r="H53" s="66"/>
      <c r="I53" s="68" t="s">
        <v>6</v>
      </c>
      <c r="J53" s="69" t="s">
        <v>28</v>
      </c>
      <c r="K53" s="70">
        <f>+K54+K57</f>
        <v>0</v>
      </c>
      <c r="L53" s="70">
        <f>+L54+L57</f>
        <v>0</v>
      </c>
      <c r="M53" s="70">
        <f>+M54+M57</f>
        <v>0</v>
      </c>
      <c r="N53" s="70">
        <f>+N54+N57</f>
        <v>0</v>
      </c>
      <c r="O53" s="70">
        <f>+O54+O57</f>
        <v>0</v>
      </c>
      <c r="P53" s="70">
        <f>+P54+P57</f>
        <v>0</v>
      </c>
      <c r="Q53" s="70">
        <f>+Q54+Q57</f>
        <v>0</v>
      </c>
      <c r="R53" s="70">
        <f>+R54+R57</f>
        <v>0</v>
      </c>
      <c r="S53" s="70">
        <f>+S54+S57</f>
        <v>0</v>
      </c>
      <c r="T53" s="70">
        <f>+T54+T57</f>
        <v>0</v>
      </c>
      <c r="U53" s="70">
        <f>+U54+U57</f>
        <v>0</v>
      </c>
      <c r="V53" s="70">
        <f>+V54+V57</f>
        <v>0</v>
      </c>
      <c r="W53" s="70">
        <f>+W54+W57</f>
        <v>0</v>
      </c>
      <c r="X53" s="70">
        <f>+X54+X57</f>
        <v>0</v>
      </c>
      <c r="Y53" s="70">
        <f>+Y54+Y57</f>
        <v>0</v>
      </c>
      <c r="Z53" s="70">
        <f>+Z54+Z57</f>
        <v>0</v>
      </c>
      <c r="AA53" s="70">
        <f>+AA54+AA57</f>
        <v>0</v>
      </c>
      <c r="AB53" s="70">
        <f>+AB54+AB57</f>
        <v>0</v>
      </c>
      <c r="AC53" s="70">
        <f>+AC54+AC57</f>
        <v>0</v>
      </c>
      <c r="AD53" s="70">
        <f>+AD54+AD57</f>
        <v>0</v>
      </c>
      <c r="AE53" s="70">
        <f>+AE54+AE57</f>
        <v>0</v>
      </c>
      <c r="AF53" s="70">
        <f>+AF54+AF57</f>
        <v>0</v>
      </c>
      <c r="AG53" s="70">
        <f>+AG54+AG57</f>
        <v>0</v>
      </c>
      <c r="AH53" s="70">
        <f>+AH54+AH57</f>
        <v>0</v>
      </c>
      <c r="AI53" s="70">
        <f>+AI54+AI57</f>
        <v>0</v>
      </c>
      <c r="AJ53" s="70">
        <f>+AJ54+AJ57</f>
        <v>0</v>
      </c>
      <c r="AK53" s="70">
        <f>+AK54+AK57</f>
        <v>0</v>
      </c>
      <c r="AL53" s="70">
        <f>+AL54+AL57</f>
        <v>0</v>
      </c>
      <c r="AM53" s="70">
        <f>+AM54+AM57</f>
        <v>0</v>
      </c>
      <c r="AN53" s="70">
        <f>+AN54+AN57</f>
        <v>0</v>
      </c>
      <c r="AO53" s="70">
        <f>+AO54+AO57</f>
        <v>0</v>
      </c>
      <c r="AP53" s="70">
        <f>+AP54+AP57</f>
        <v>0</v>
      </c>
      <c r="AQ53" s="70">
        <f>+AQ54+AQ57</f>
        <v>0</v>
      </c>
      <c r="AR53" s="70">
        <f>+AR54+AR57</f>
        <v>0</v>
      </c>
      <c r="AS53" s="70">
        <f>+AS54+AS57</f>
        <v>0</v>
      </c>
      <c r="AT53" s="70">
        <f>+AT54+AT57</f>
        <v>0</v>
      </c>
      <c r="AU53" s="70">
        <f>+AU54+AU57</f>
        <v>0</v>
      </c>
      <c r="AV53" s="70">
        <f>+AV54+AV57</f>
        <v>0</v>
      </c>
      <c r="AW53" s="70">
        <f>+AW54+AW57</f>
        <v>0</v>
      </c>
      <c r="AX53" s="70">
        <f>+AX54+AX57</f>
        <v>0</v>
      </c>
      <c r="AY53" s="70">
        <f>+AY54+AY57</f>
        <v>0</v>
      </c>
      <c r="AZ53" s="70">
        <f>+AZ54+AZ57</f>
        <v>0</v>
      </c>
      <c r="BA53" s="122"/>
      <c r="BB53" s="122"/>
      <c r="BC53" s="122"/>
      <c r="BD53" s="122"/>
      <c r="BE53" s="122"/>
      <c r="BF53" s="122"/>
      <c r="BG53" s="122"/>
      <c r="BH53" s="122"/>
    </row>
    <row r="54" spans="1:60" hidden="1">
      <c r="A54" s="71">
        <v>2024</v>
      </c>
      <c r="B54" s="72">
        <v>8324</v>
      </c>
      <c r="C54" s="71">
        <v>1</v>
      </c>
      <c r="D54" s="71">
        <v>3</v>
      </c>
      <c r="E54" s="71">
        <v>5</v>
      </c>
      <c r="F54" s="71">
        <v>5000</v>
      </c>
      <c r="G54" s="71">
        <v>5100</v>
      </c>
      <c r="H54" s="71"/>
      <c r="I54" s="73" t="s">
        <v>6</v>
      </c>
      <c r="J54" s="74" t="s">
        <v>29</v>
      </c>
      <c r="K54" s="75">
        <f>+K55</f>
        <v>0</v>
      </c>
      <c r="L54" s="75">
        <f>+L55</f>
        <v>0</v>
      </c>
      <c r="M54" s="75">
        <f>+M55</f>
        <v>0</v>
      </c>
      <c r="N54" s="75">
        <f>+N55</f>
        <v>0</v>
      </c>
      <c r="O54" s="75">
        <f>+O55</f>
        <v>0</v>
      </c>
      <c r="P54" s="75">
        <f>+P55</f>
        <v>0</v>
      </c>
      <c r="Q54" s="75">
        <f>+Q55</f>
        <v>0</v>
      </c>
      <c r="R54" s="75">
        <f>+R55</f>
        <v>0</v>
      </c>
      <c r="S54" s="75">
        <f>+S55</f>
        <v>0</v>
      </c>
      <c r="T54" s="75">
        <f>+T55</f>
        <v>0</v>
      </c>
      <c r="U54" s="75">
        <f>+U55</f>
        <v>0</v>
      </c>
      <c r="V54" s="75">
        <f>+V55</f>
        <v>0</v>
      </c>
      <c r="W54" s="75">
        <f>+W55</f>
        <v>0</v>
      </c>
      <c r="X54" s="75">
        <f>+X55</f>
        <v>0</v>
      </c>
      <c r="Y54" s="75">
        <f>+Y55</f>
        <v>0</v>
      </c>
      <c r="Z54" s="75">
        <f>+Z55</f>
        <v>0</v>
      </c>
      <c r="AA54" s="75">
        <f>+AA55</f>
        <v>0</v>
      </c>
      <c r="AB54" s="75">
        <f>+AB55</f>
        <v>0</v>
      </c>
      <c r="AC54" s="75">
        <f>+AC55</f>
        <v>0</v>
      </c>
      <c r="AD54" s="75">
        <f>+AD55</f>
        <v>0</v>
      </c>
      <c r="AE54" s="75">
        <f>+AE55</f>
        <v>0</v>
      </c>
      <c r="AF54" s="75">
        <f>+AF55</f>
        <v>0</v>
      </c>
      <c r="AG54" s="75">
        <f>+AG55</f>
        <v>0</v>
      </c>
      <c r="AH54" s="75">
        <f>+AH55</f>
        <v>0</v>
      </c>
      <c r="AI54" s="75">
        <f>+AI55</f>
        <v>0</v>
      </c>
      <c r="AJ54" s="75">
        <f>+AJ55</f>
        <v>0</v>
      </c>
      <c r="AK54" s="75">
        <f>+AK55</f>
        <v>0</v>
      </c>
      <c r="AL54" s="75">
        <f>+AL55</f>
        <v>0</v>
      </c>
      <c r="AM54" s="75">
        <f>+AM55</f>
        <v>0</v>
      </c>
      <c r="AN54" s="75">
        <f>+AN55</f>
        <v>0</v>
      </c>
      <c r="AO54" s="75">
        <f>+AO55</f>
        <v>0</v>
      </c>
      <c r="AP54" s="75">
        <f>+AP55</f>
        <v>0</v>
      </c>
      <c r="AQ54" s="75">
        <f>+AQ55</f>
        <v>0</v>
      </c>
      <c r="AR54" s="75">
        <f>+AR55</f>
        <v>0</v>
      </c>
      <c r="AS54" s="75">
        <f>+AS55</f>
        <v>0</v>
      </c>
      <c r="AT54" s="75">
        <f>+AT55</f>
        <v>0</v>
      </c>
      <c r="AU54" s="75">
        <f>+AU55</f>
        <v>0</v>
      </c>
      <c r="AV54" s="75">
        <f>+AV55</f>
        <v>0</v>
      </c>
      <c r="AW54" s="75">
        <f>+AW55</f>
        <v>0</v>
      </c>
      <c r="AX54" s="75">
        <f>+AX55</f>
        <v>0</v>
      </c>
      <c r="AY54" s="75">
        <f>+AY55</f>
        <v>0</v>
      </c>
      <c r="AZ54" s="75">
        <f>+AZ55</f>
        <v>0</v>
      </c>
      <c r="BA54" s="123"/>
      <c r="BB54" s="123"/>
      <c r="BC54" s="123"/>
      <c r="BD54" s="123"/>
      <c r="BE54" s="123"/>
      <c r="BF54" s="123"/>
      <c r="BG54" s="123"/>
      <c r="BH54" s="123"/>
    </row>
    <row r="55" spans="1:60" ht="25.5" hidden="1">
      <c r="A55" s="76">
        <v>2024</v>
      </c>
      <c r="B55" s="77">
        <v>8324</v>
      </c>
      <c r="C55" s="76">
        <v>1</v>
      </c>
      <c r="D55" s="76">
        <v>3</v>
      </c>
      <c r="E55" s="76">
        <v>5</v>
      </c>
      <c r="F55" s="76">
        <v>5000</v>
      </c>
      <c r="G55" s="76">
        <v>5100</v>
      </c>
      <c r="H55" s="76">
        <v>515</v>
      </c>
      <c r="I55" s="78" t="s">
        <v>6</v>
      </c>
      <c r="J55" s="79" t="s">
        <v>31</v>
      </c>
      <c r="K55" s="80">
        <f>+K56</f>
        <v>0</v>
      </c>
      <c r="L55" s="80">
        <f>+L56</f>
        <v>0</v>
      </c>
      <c r="M55" s="80">
        <f>+M56</f>
        <v>0</v>
      </c>
      <c r="N55" s="80">
        <f>+N56</f>
        <v>0</v>
      </c>
      <c r="O55" s="80">
        <f>+O56</f>
        <v>0</v>
      </c>
      <c r="P55" s="80">
        <f>+P56</f>
        <v>0</v>
      </c>
      <c r="Q55" s="80">
        <f>+Q56</f>
        <v>0</v>
      </c>
      <c r="R55" s="80">
        <f>+R56</f>
        <v>0</v>
      </c>
      <c r="S55" s="80">
        <f>+S56</f>
        <v>0</v>
      </c>
      <c r="T55" s="80">
        <f>+T56</f>
        <v>0</v>
      </c>
      <c r="U55" s="80">
        <f>+U56</f>
        <v>0</v>
      </c>
      <c r="V55" s="80">
        <f>+V56</f>
        <v>0</v>
      </c>
      <c r="W55" s="80">
        <f>+W56</f>
        <v>0</v>
      </c>
      <c r="X55" s="80">
        <f>+X56</f>
        <v>0</v>
      </c>
      <c r="Y55" s="80">
        <f>+Y56</f>
        <v>0</v>
      </c>
      <c r="Z55" s="80">
        <f>+Z56</f>
        <v>0</v>
      </c>
      <c r="AA55" s="80">
        <f>+AA56</f>
        <v>0</v>
      </c>
      <c r="AB55" s="80">
        <f>+AB56</f>
        <v>0</v>
      </c>
      <c r="AC55" s="80">
        <f>+AC56</f>
        <v>0</v>
      </c>
      <c r="AD55" s="80">
        <f>+AD56</f>
        <v>0</v>
      </c>
      <c r="AE55" s="80">
        <f>+AE56</f>
        <v>0</v>
      </c>
      <c r="AF55" s="80">
        <f>+AF56</f>
        <v>0</v>
      </c>
      <c r="AG55" s="80">
        <f>+AG56</f>
        <v>0</v>
      </c>
      <c r="AH55" s="80">
        <f>+AH56</f>
        <v>0</v>
      </c>
      <c r="AI55" s="80">
        <f>+AI56</f>
        <v>0</v>
      </c>
      <c r="AJ55" s="80">
        <f>+AJ56</f>
        <v>0</v>
      </c>
      <c r="AK55" s="80">
        <f>+AK56</f>
        <v>0</v>
      </c>
      <c r="AL55" s="80">
        <f>+AL56</f>
        <v>0</v>
      </c>
      <c r="AM55" s="80">
        <f>+AM56</f>
        <v>0</v>
      </c>
      <c r="AN55" s="80">
        <f>+AN56</f>
        <v>0</v>
      </c>
      <c r="AO55" s="80">
        <f>+AO56</f>
        <v>0</v>
      </c>
      <c r="AP55" s="80">
        <f>+AP56</f>
        <v>0</v>
      </c>
      <c r="AQ55" s="80">
        <f>+AQ56</f>
        <v>0</v>
      </c>
      <c r="AR55" s="80">
        <f>+AR56</f>
        <v>0</v>
      </c>
      <c r="AS55" s="80">
        <f>+AS56</f>
        <v>0</v>
      </c>
      <c r="AT55" s="80">
        <f>+AT56</f>
        <v>0</v>
      </c>
      <c r="AU55" s="80">
        <f>+AU56</f>
        <v>0</v>
      </c>
      <c r="AV55" s="80">
        <f>+AV56</f>
        <v>0</v>
      </c>
      <c r="AW55" s="80">
        <f>+AW56</f>
        <v>0</v>
      </c>
      <c r="AX55" s="80">
        <f>+AX56</f>
        <v>0</v>
      </c>
      <c r="AY55" s="80">
        <f>+AY56</f>
        <v>0</v>
      </c>
      <c r="AZ55" s="80">
        <f>+AZ56</f>
        <v>0</v>
      </c>
      <c r="BA55" s="124"/>
      <c r="BB55" s="124"/>
      <c r="BC55" s="124"/>
      <c r="BD55" s="124"/>
      <c r="BE55" s="124"/>
      <c r="BF55" s="124"/>
      <c r="BG55" s="124"/>
      <c r="BH55" s="124"/>
    </row>
    <row r="56" spans="1:60" hidden="1">
      <c r="A56" s="81">
        <v>2024</v>
      </c>
      <c r="B56" s="86">
        <v>8324</v>
      </c>
      <c r="C56" s="81">
        <v>1</v>
      </c>
      <c r="D56" s="81">
        <v>3</v>
      </c>
      <c r="E56" s="81">
        <v>5</v>
      </c>
      <c r="F56" s="81">
        <v>5000</v>
      </c>
      <c r="G56" s="81">
        <v>5100</v>
      </c>
      <c r="H56" s="81">
        <v>515</v>
      </c>
      <c r="I56" s="83">
        <v>1</v>
      </c>
      <c r="J56" s="89" t="s">
        <v>31</v>
      </c>
      <c r="K56" s="87">
        <v>0</v>
      </c>
      <c r="L56" s="87">
        <v>0</v>
      </c>
      <c r="M56" s="95">
        <f>+K56+L56</f>
        <v>0</v>
      </c>
      <c r="N56" s="87">
        <v>0</v>
      </c>
      <c r="O56" s="87">
        <v>0</v>
      </c>
      <c r="P56" s="95">
        <f>+N56+O56</f>
        <v>0</v>
      </c>
      <c r="Q56" s="95">
        <f>+M56+P56</f>
        <v>0</v>
      </c>
      <c r="R56" s="85">
        <v>0</v>
      </c>
      <c r="S56" s="85">
        <v>0</v>
      </c>
      <c r="T56" s="85">
        <f>+R56+S56</f>
        <v>0</v>
      </c>
      <c r="U56" s="85">
        <v>0</v>
      </c>
      <c r="V56" s="85">
        <v>0</v>
      </c>
      <c r="W56" s="85">
        <f>+U56+V56</f>
        <v>0</v>
      </c>
      <c r="X56" s="85">
        <f>+T56+W56</f>
        <v>0</v>
      </c>
      <c r="Y56" s="85">
        <v>0</v>
      </c>
      <c r="Z56" s="85">
        <v>0</v>
      </c>
      <c r="AA56" s="85">
        <f>+Y56+Z56</f>
        <v>0</v>
      </c>
      <c r="AB56" s="85">
        <v>0</v>
      </c>
      <c r="AC56" s="85">
        <v>0</v>
      </c>
      <c r="AD56" s="85">
        <f>+AB56+AC56</f>
        <v>0</v>
      </c>
      <c r="AE56" s="85">
        <f>+AA56+AD56</f>
        <v>0</v>
      </c>
      <c r="AF56" s="85">
        <v>0</v>
      </c>
      <c r="AG56" s="85">
        <v>0</v>
      </c>
      <c r="AH56" s="85">
        <f>+AF56+AG56</f>
        <v>0</v>
      </c>
      <c r="AI56" s="85">
        <v>0</v>
      </c>
      <c r="AJ56" s="85">
        <v>0</v>
      </c>
      <c r="AK56" s="85">
        <f>+AI56+AJ56</f>
        <v>0</v>
      </c>
      <c r="AL56" s="85">
        <f>+AH56+AK56</f>
        <v>0</v>
      </c>
      <c r="AM56" s="85">
        <v>0</v>
      </c>
      <c r="AN56" s="85">
        <v>0</v>
      </c>
      <c r="AO56" s="85">
        <f>+AM56+AN56</f>
        <v>0</v>
      </c>
      <c r="AP56" s="85">
        <v>0</v>
      </c>
      <c r="AQ56" s="85">
        <v>0</v>
      </c>
      <c r="AR56" s="85">
        <f>+AP56+AQ56</f>
        <v>0</v>
      </c>
      <c r="AS56" s="85">
        <f>+AO56+AR56</f>
        <v>0</v>
      </c>
      <c r="AT56" s="85">
        <f>+K56-R56-Y56-AF56-AM56</f>
        <v>0</v>
      </c>
      <c r="AU56" s="85">
        <f>+L56-S56-Z56-AG56-AN56</f>
        <v>0</v>
      </c>
      <c r="AV56" s="85">
        <f>+AT56+AU56</f>
        <v>0</v>
      </c>
      <c r="AW56" s="85">
        <f>+N56-U56-AB56-AI56-AP56</f>
        <v>0</v>
      </c>
      <c r="AX56" s="85">
        <f>+O56-V56-AC56-AJ56-AQ56</f>
        <v>0</v>
      </c>
      <c r="AY56" s="85">
        <v>0</v>
      </c>
      <c r="AZ56" s="85">
        <f>+AV56+AY56</f>
        <v>0</v>
      </c>
      <c r="BA56" s="125">
        <v>8</v>
      </c>
      <c r="BB56" s="125"/>
      <c r="BC56" s="125"/>
      <c r="BD56" s="125"/>
      <c r="BE56" s="125"/>
      <c r="BF56" s="125"/>
      <c r="BG56" s="125">
        <f>+BA56-BC56-BE56</f>
        <v>8</v>
      </c>
      <c r="BH56" s="125"/>
    </row>
    <row r="57" spans="1:60" hidden="1">
      <c r="A57" s="71">
        <v>2024</v>
      </c>
      <c r="B57" s="72">
        <v>8324</v>
      </c>
      <c r="C57" s="71">
        <v>1</v>
      </c>
      <c r="D57" s="71">
        <v>3</v>
      </c>
      <c r="E57" s="71">
        <v>5</v>
      </c>
      <c r="F57" s="71">
        <v>5000</v>
      </c>
      <c r="G57" s="71">
        <v>5900</v>
      </c>
      <c r="H57" s="71"/>
      <c r="I57" s="73" t="s">
        <v>6</v>
      </c>
      <c r="J57" s="74" t="s">
        <v>39</v>
      </c>
      <c r="K57" s="75">
        <f>+K58</f>
        <v>0</v>
      </c>
      <c r="L57" s="75">
        <f>+L58</f>
        <v>0</v>
      </c>
      <c r="M57" s="75">
        <f>+M58</f>
        <v>0</v>
      </c>
      <c r="N57" s="75">
        <f>+N58</f>
        <v>0</v>
      </c>
      <c r="O57" s="75">
        <f>+O58</f>
        <v>0</v>
      </c>
      <c r="P57" s="75">
        <f>+P58</f>
        <v>0</v>
      </c>
      <c r="Q57" s="75">
        <f>+Q58</f>
        <v>0</v>
      </c>
      <c r="R57" s="75">
        <f>+R58</f>
        <v>0</v>
      </c>
      <c r="S57" s="75">
        <f>+S58</f>
        <v>0</v>
      </c>
      <c r="T57" s="75">
        <f>+T58</f>
        <v>0</v>
      </c>
      <c r="U57" s="75">
        <f>+U58</f>
        <v>0</v>
      </c>
      <c r="V57" s="75">
        <f>+V58</f>
        <v>0</v>
      </c>
      <c r="W57" s="75">
        <f>+W58</f>
        <v>0</v>
      </c>
      <c r="X57" s="75">
        <f>+X58</f>
        <v>0</v>
      </c>
      <c r="Y57" s="75">
        <f>+Y58</f>
        <v>0</v>
      </c>
      <c r="Z57" s="75">
        <f>+Z58</f>
        <v>0</v>
      </c>
      <c r="AA57" s="75">
        <f>+AA58</f>
        <v>0</v>
      </c>
      <c r="AB57" s="75">
        <f>+AB58</f>
        <v>0</v>
      </c>
      <c r="AC57" s="75">
        <f>+AC58</f>
        <v>0</v>
      </c>
      <c r="AD57" s="75">
        <f>+AD58</f>
        <v>0</v>
      </c>
      <c r="AE57" s="75">
        <f>+AE58</f>
        <v>0</v>
      </c>
      <c r="AF57" s="75">
        <f>+AF58</f>
        <v>0</v>
      </c>
      <c r="AG57" s="75">
        <f>+AG58</f>
        <v>0</v>
      </c>
      <c r="AH57" s="75">
        <f>+AH58</f>
        <v>0</v>
      </c>
      <c r="AI57" s="75">
        <f>+AI58</f>
        <v>0</v>
      </c>
      <c r="AJ57" s="75">
        <f>+AJ58</f>
        <v>0</v>
      </c>
      <c r="AK57" s="75">
        <f>+AK58</f>
        <v>0</v>
      </c>
      <c r="AL57" s="75">
        <f>+AL58</f>
        <v>0</v>
      </c>
      <c r="AM57" s="75">
        <f>+AM58</f>
        <v>0</v>
      </c>
      <c r="AN57" s="75">
        <f>+AN58</f>
        <v>0</v>
      </c>
      <c r="AO57" s="75">
        <f>+AO58</f>
        <v>0</v>
      </c>
      <c r="AP57" s="75">
        <f>+AP58</f>
        <v>0</v>
      </c>
      <c r="AQ57" s="75">
        <f>+AQ58</f>
        <v>0</v>
      </c>
      <c r="AR57" s="75">
        <f>+AR58</f>
        <v>0</v>
      </c>
      <c r="AS57" s="75">
        <f>+AS58</f>
        <v>0</v>
      </c>
      <c r="AT57" s="75">
        <f>+AT58</f>
        <v>0</v>
      </c>
      <c r="AU57" s="75">
        <f>+AU58</f>
        <v>0</v>
      </c>
      <c r="AV57" s="75">
        <f>+AV58</f>
        <v>0</v>
      </c>
      <c r="AW57" s="75">
        <f>+AW58</f>
        <v>0</v>
      </c>
      <c r="AX57" s="75">
        <f>+AX58</f>
        <v>0</v>
      </c>
      <c r="AY57" s="75">
        <f>+AY58</f>
        <v>0</v>
      </c>
      <c r="AZ57" s="75">
        <f>+AZ58</f>
        <v>0</v>
      </c>
      <c r="BA57" s="123"/>
      <c r="BB57" s="123"/>
      <c r="BC57" s="123"/>
      <c r="BD57" s="123"/>
      <c r="BE57" s="123"/>
      <c r="BF57" s="123"/>
      <c r="BG57" s="123"/>
      <c r="BH57" s="123"/>
    </row>
    <row r="58" spans="1:60" hidden="1">
      <c r="A58" s="76">
        <v>2024</v>
      </c>
      <c r="B58" s="77">
        <v>8324</v>
      </c>
      <c r="C58" s="76">
        <v>1</v>
      </c>
      <c r="D58" s="76">
        <v>3</v>
      </c>
      <c r="E58" s="76">
        <v>5</v>
      </c>
      <c r="F58" s="76">
        <v>5000</v>
      </c>
      <c r="G58" s="76">
        <v>5900</v>
      </c>
      <c r="H58" s="76">
        <v>591</v>
      </c>
      <c r="I58" s="78" t="s">
        <v>6</v>
      </c>
      <c r="J58" s="79" t="s">
        <v>40</v>
      </c>
      <c r="K58" s="80">
        <f>+K59</f>
        <v>0</v>
      </c>
      <c r="L58" s="80">
        <f>+L59</f>
        <v>0</v>
      </c>
      <c r="M58" s="80">
        <f>+M59</f>
        <v>0</v>
      </c>
      <c r="N58" s="80">
        <f>+N59</f>
        <v>0</v>
      </c>
      <c r="O58" s="80">
        <f>+O59</f>
        <v>0</v>
      </c>
      <c r="P58" s="80">
        <f>+P59</f>
        <v>0</v>
      </c>
      <c r="Q58" s="80">
        <f>+Q59</f>
        <v>0</v>
      </c>
      <c r="R58" s="80">
        <f>+R59</f>
        <v>0</v>
      </c>
      <c r="S58" s="80">
        <f>+S59</f>
        <v>0</v>
      </c>
      <c r="T58" s="80">
        <f>+T59</f>
        <v>0</v>
      </c>
      <c r="U58" s="80">
        <f>+U59</f>
        <v>0</v>
      </c>
      <c r="V58" s="80">
        <f>+V59</f>
        <v>0</v>
      </c>
      <c r="W58" s="80">
        <f>+W59</f>
        <v>0</v>
      </c>
      <c r="X58" s="80">
        <f>+X59</f>
        <v>0</v>
      </c>
      <c r="Y58" s="80">
        <f>+Y59</f>
        <v>0</v>
      </c>
      <c r="Z58" s="80">
        <f>+Z59</f>
        <v>0</v>
      </c>
      <c r="AA58" s="80">
        <f>+AA59</f>
        <v>0</v>
      </c>
      <c r="AB58" s="80">
        <f>+AB59</f>
        <v>0</v>
      </c>
      <c r="AC58" s="80">
        <f>+AC59</f>
        <v>0</v>
      </c>
      <c r="AD58" s="80">
        <f>+AD59</f>
        <v>0</v>
      </c>
      <c r="AE58" s="80">
        <f>+AE59</f>
        <v>0</v>
      </c>
      <c r="AF58" s="80">
        <f>+AF59</f>
        <v>0</v>
      </c>
      <c r="AG58" s="80">
        <f>+AG59</f>
        <v>0</v>
      </c>
      <c r="AH58" s="80">
        <f>+AH59</f>
        <v>0</v>
      </c>
      <c r="AI58" s="80">
        <f>+AI59</f>
        <v>0</v>
      </c>
      <c r="AJ58" s="80">
        <f>+AJ59</f>
        <v>0</v>
      </c>
      <c r="AK58" s="80">
        <f>+AK59</f>
        <v>0</v>
      </c>
      <c r="AL58" s="80">
        <f>+AL59</f>
        <v>0</v>
      </c>
      <c r="AM58" s="80">
        <f>+AM59</f>
        <v>0</v>
      </c>
      <c r="AN58" s="80">
        <f>+AN59</f>
        <v>0</v>
      </c>
      <c r="AO58" s="80">
        <f>+AO59</f>
        <v>0</v>
      </c>
      <c r="AP58" s="80">
        <f>+AP59</f>
        <v>0</v>
      </c>
      <c r="AQ58" s="80">
        <f>+AQ59</f>
        <v>0</v>
      </c>
      <c r="AR58" s="80">
        <f>+AR59</f>
        <v>0</v>
      </c>
      <c r="AS58" s="80">
        <f>+AS59</f>
        <v>0</v>
      </c>
      <c r="AT58" s="80">
        <f>+AT59</f>
        <v>0</v>
      </c>
      <c r="AU58" s="80">
        <f>+AU59</f>
        <v>0</v>
      </c>
      <c r="AV58" s="80">
        <f>+AV59</f>
        <v>0</v>
      </c>
      <c r="AW58" s="80">
        <f>+AW59</f>
        <v>0</v>
      </c>
      <c r="AX58" s="80">
        <f>+AX59</f>
        <v>0</v>
      </c>
      <c r="AY58" s="80">
        <f>+AY59</f>
        <v>0</v>
      </c>
      <c r="AZ58" s="80">
        <f>+AZ59</f>
        <v>0</v>
      </c>
      <c r="BA58" s="124"/>
      <c r="BB58" s="124"/>
      <c r="BC58" s="124"/>
      <c r="BD58" s="124"/>
      <c r="BE58" s="124"/>
      <c r="BF58" s="124"/>
      <c r="BG58" s="124"/>
      <c r="BH58" s="124"/>
    </row>
    <row r="59" spans="1:60" hidden="1">
      <c r="A59" s="81">
        <v>2024</v>
      </c>
      <c r="B59" s="86">
        <v>8324</v>
      </c>
      <c r="C59" s="81">
        <v>1</v>
      </c>
      <c r="D59" s="81">
        <v>3</v>
      </c>
      <c r="E59" s="81">
        <v>5</v>
      </c>
      <c r="F59" s="81">
        <v>5000</v>
      </c>
      <c r="G59" s="81">
        <v>5900</v>
      </c>
      <c r="H59" s="81">
        <v>591</v>
      </c>
      <c r="I59" s="83">
        <v>1</v>
      </c>
      <c r="J59" s="89" t="s">
        <v>40</v>
      </c>
      <c r="K59" s="87">
        <v>0</v>
      </c>
      <c r="L59" s="87">
        <v>0</v>
      </c>
      <c r="M59" s="95">
        <f>+K59+L59</f>
        <v>0</v>
      </c>
      <c r="N59" s="87">
        <v>0</v>
      </c>
      <c r="O59" s="87">
        <v>0</v>
      </c>
      <c r="P59" s="95">
        <f>+N59+O59</f>
        <v>0</v>
      </c>
      <c r="Q59" s="95">
        <f>+M59+P59</f>
        <v>0</v>
      </c>
      <c r="R59" s="85">
        <v>0</v>
      </c>
      <c r="S59" s="85">
        <v>0</v>
      </c>
      <c r="T59" s="85">
        <f>+R59+S59</f>
        <v>0</v>
      </c>
      <c r="U59" s="85">
        <v>0</v>
      </c>
      <c r="V59" s="85">
        <v>0</v>
      </c>
      <c r="W59" s="85">
        <f>+U59+V59</f>
        <v>0</v>
      </c>
      <c r="X59" s="85">
        <f>+T59+W59</f>
        <v>0</v>
      </c>
      <c r="Y59" s="85">
        <v>0</v>
      </c>
      <c r="Z59" s="85">
        <v>0</v>
      </c>
      <c r="AA59" s="85">
        <f>+Y59+Z59</f>
        <v>0</v>
      </c>
      <c r="AB59" s="85">
        <v>0</v>
      </c>
      <c r="AC59" s="85">
        <v>0</v>
      </c>
      <c r="AD59" s="85">
        <f>+AB59+AC59</f>
        <v>0</v>
      </c>
      <c r="AE59" s="85">
        <f>+AA59+AD59</f>
        <v>0</v>
      </c>
      <c r="AF59" s="85">
        <v>0</v>
      </c>
      <c r="AG59" s="85">
        <v>0</v>
      </c>
      <c r="AH59" s="85">
        <f>+AF59+AG59</f>
        <v>0</v>
      </c>
      <c r="AI59" s="85">
        <v>0</v>
      </c>
      <c r="AJ59" s="85">
        <v>0</v>
      </c>
      <c r="AK59" s="85">
        <f>+AI59+AJ59</f>
        <v>0</v>
      </c>
      <c r="AL59" s="85">
        <f>+AH59+AK59</f>
        <v>0</v>
      </c>
      <c r="AM59" s="85">
        <v>0</v>
      </c>
      <c r="AN59" s="85">
        <v>0</v>
      </c>
      <c r="AO59" s="85">
        <f>+AM59+AN59</f>
        <v>0</v>
      </c>
      <c r="AP59" s="85">
        <v>0</v>
      </c>
      <c r="AQ59" s="85">
        <v>0</v>
      </c>
      <c r="AR59" s="85">
        <f>+AP59+AQ59</f>
        <v>0</v>
      </c>
      <c r="AS59" s="85">
        <f>+AO59+AR59</f>
        <v>0</v>
      </c>
      <c r="AT59" s="85">
        <f>+K59-R59-Y59-AF59-AM59</f>
        <v>0</v>
      </c>
      <c r="AU59" s="85">
        <f>+L59-S59-Z59-AG59-AN59</f>
        <v>0</v>
      </c>
      <c r="AV59" s="85">
        <f>+AT59+AU59</f>
        <v>0</v>
      </c>
      <c r="AW59" s="85">
        <f>+N59-U59-AB59-AI59-AP59</f>
        <v>0</v>
      </c>
      <c r="AX59" s="85">
        <f>+O59-V59-AC59-AJ59-AQ59</f>
        <v>0</v>
      </c>
      <c r="AY59" s="85">
        <v>0</v>
      </c>
      <c r="AZ59" s="85">
        <f>+AV59+AY59</f>
        <v>0</v>
      </c>
      <c r="BA59" s="125">
        <v>2</v>
      </c>
      <c r="BB59" s="125"/>
      <c r="BC59" s="125"/>
      <c r="BD59" s="125"/>
      <c r="BE59" s="125"/>
      <c r="BF59" s="125"/>
      <c r="BG59" s="125">
        <f>+BA59-BC59-BE59</f>
        <v>2</v>
      </c>
      <c r="BH59" s="125"/>
    </row>
    <row r="60" spans="1:60" hidden="1">
      <c r="A60" s="98">
        <v>2024</v>
      </c>
      <c r="B60" s="98">
        <v>8324</v>
      </c>
      <c r="C60" s="99">
        <v>1</v>
      </c>
      <c r="D60" s="99">
        <v>3</v>
      </c>
      <c r="E60" s="99">
        <v>5</v>
      </c>
      <c r="F60" s="99"/>
      <c r="G60" s="99"/>
      <c r="H60" s="100"/>
      <c r="I60" s="101" t="s">
        <v>6</v>
      </c>
      <c r="J60" s="102" t="s">
        <v>164</v>
      </c>
      <c r="K60" s="103">
        <f>+K61</f>
        <v>0</v>
      </c>
      <c r="L60" s="103">
        <f>+L61</f>
        <v>0</v>
      </c>
      <c r="M60" s="103">
        <f>+M61</f>
        <v>0</v>
      </c>
      <c r="N60" s="103">
        <f>+N61</f>
        <v>0</v>
      </c>
      <c r="O60" s="103">
        <f>+O61</f>
        <v>0</v>
      </c>
      <c r="P60" s="103">
        <f>+P61</f>
        <v>0</v>
      </c>
      <c r="Q60" s="103">
        <f>+Q61</f>
        <v>0</v>
      </c>
      <c r="R60" s="103">
        <f>+R61</f>
        <v>0</v>
      </c>
      <c r="S60" s="103">
        <f>+S61</f>
        <v>0</v>
      </c>
      <c r="T60" s="103">
        <f>+T61</f>
        <v>0</v>
      </c>
      <c r="U60" s="103">
        <f>+U61</f>
        <v>0</v>
      </c>
      <c r="V60" s="103">
        <f>+V61</f>
        <v>0</v>
      </c>
      <c r="W60" s="103">
        <f>+W61</f>
        <v>0</v>
      </c>
      <c r="X60" s="103">
        <f>+X61</f>
        <v>0</v>
      </c>
      <c r="Y60" s="103">
        <f>+Y61</f>
        <v>0</v>
      </c>
      <c r="Z60" s="103">
        <f>+Z61</f>
        <v>0</v>
      </c>
      <c r="AA60" s="103">
        <f>+AA61</f>
        <v>0</v>
      </c>
      <c r="AB60" s="103">
        <f>+AB61</f>
        <v>0</v>
      </c>
      <c r="AC60" s="103">
        <f>+AC61</f>
        <v>0</v>
      </c>
      <c r="AD60" s="103">
        <f>+AD61</f>
        <v>0</v>
      </c>
      <c r="AE60" s="103">
        <f>+AE61</f>
        <v>0</v>
      </c>
      <c r="AF60" s="103">
        <f>+AF61</f>
        <v>0</v>
      </c>
      <c r="AG60" s="103">
        <f>+AG61</f>
        <v>0</v>
      </c>
      <c r="AH60" s="103">
        <f>+AH61</f>
        <v>0</v>
      </c>
      <c r="AI60" s="103">
        <f>+AI61</f>
        <v>0</v>
      </c>
      <c r="AJ60" s="103">
        <f>+AJ61</f>
        <v>0</v>
      </c>
      <c r="AK60" s="103">
        <f>+AK61</f>
        <v>0</v>
      </c>
      <c r="AL60" s="103">
        <f>+AL61</f>
        <v>0</v>
      </c>
      <c r="AM60" s="103">
        <f>+AM61</f>
        <v>0</v>
      </c>
      <c r="AN60" s="103">
        <f>+AN61</f>
        <v>0</v>
      </c>
      <c r="AO60" s="103">
        <f>+AO61</f>
        <v>0</v>
      </c>
      <c r="AP60" s="103">
        <f>+AP61</f>
        <v>0</v>
      </c>
      <c r="AQ60" s="103">
        <f>+AQ61</f>
        <v>0</v>
      </c>
      <c r="AR60" s="103">
        <f>+AR61</f>
        <v>0</v>
      </c>
      <c r="AS60" s="103">
        <f>+AS61</f>
        <v>0</v>
      </c>
      <c r="AT60" s="103">
        <f>+AT61</f>
        <v>0</v>
      </c>
      <c r="AU60" s="103">
        <f>+AU61</f>
        <v>0</v>
      </c>
      <c r="AV60" s="103">
        <f>+AV61</f>
        <v>0</v>
      </c>
      <c r="AW60" s="103">
        <f>+AW61</f>
        <v>0</v>
      </c>
      <c r="AX60" s="103">
        <f>+AX61</f>
        <v>0</v>
      </c>
      <c r="AY60" s="103">
        <f>+AY61</f>
        <v>0</v>
      </c>
      <c r="AZ60" s="103">
        <f>+AZ61</f>
        <v>0</v>
      </c>
      <c r="BA60" s="128"/>
      <c r="BB60" s="128"/>
      <c r="BC60" s="128"/>
      <c r="BD60" s="128"/>
      <c r="BE60" s="128"/>
      <c r="BF60" s="128"/>
      <c r="BG60" s="128"/>
      <c r="BH60" s="128"/>
    </row>
    <row r="61" spans="1:60" hidden="1">
      <c r="A61" s="66">
        <v>2024</v>
      </c>
      <c r="B61" s="67">
        <v>8324</v>
      </c>
      <c r="C61" s="66">
        <v>1</v>
      </c>
      <c r="D61" s="66">
        <v>3</v>
      </c>
      <c r="E61" s="66">
        <v>5</v>
      </c>
      <c r="F61" s="66">
        <v>5000</v>
      </c>
      <c r="G61" s="66"/>
      <c r="H61" s="66"/>
      <c r="I61" s="68" t="s">
        <v>6</v>
      </c>
      <c r="J61" s="69" t="s">
        <v>28</v>
      </c>
      <c r="K61" s="70">
        <f>+K62</f>
        <v>0</v>
      </c>
      <c r="L61" s="70">
        <f>+L62</f>
        <v>0</v>
      </c>
      <c r="M61" s="70">
        <f>+M62</f>
        <v>0</v>
      </c>
      <c r="N61" s="70">
        <f>+N62</f>
        <v>0</v>
      </c>
      <c r="O61" s="70">
        <f>+O62</f>
        <v>0</v>
      </c>
      <c r="P61" s="70">
        <f>+P62</f>
        <v>0</v>
      </c>
      <c r="Q61" s="70">
        <f>+Q62</f>
        <v>0</v>
      </c>
      <c r="R61" s="70">
        <f>+R62</f>
        <v>0</v>
      </c>
      <c r="S61" s="70">
        <f>+S62</f>
        <v>0</v>
      </c>
      <c r="T61" s="70">
        <f>+T62</f>
        <v>0</v>
      </c>
      <c r="U61" s="70">
        <f>+U62</f>
        <v>0</v>
      </c>
      <c r="V61" s="70">
        <f>+V62</f>
        <v>0</v>
      </c>
      <c r="W61" s="70">
        <f>+W62</f>
        <v>0</v>
      </c>
      <c r="X61" s="70">
        <f>+X62</f>
        <v>0</v>
      </c>
      <c r="Y61" s="70">
        <f>+Y62</f>
        <v>0</v>
      </c>
      <c r="Z61" s="70">
        <f>+Z62</f>
        <v>0</v>
      </c>
      <c r="AA61" s="70">
        <f>+AA62</f>
        <v>0</v>
      </c>
      <c r="AB61" s="70">
        <f>+AB62</f>
        <v>0</v>
      </c>
      <c r="AC61" s="70">
        <f>+AC62</f>
        <v>0</v>
      </c>
      <c r="AD61" s="70">
        <f>+AD62</f>
        <v>0</v>
      </c>
      <c r="AE61" s="70">
        <f>+AE62</f>
        <v>0</v>
      </c>
      <c r="AF61" s="70">
        <f>+AF62</f>
        <v>0</v>
      </c>
      <c r="AG61" s="70">
        <f>+AG62</f>
        <v>0</v>
      </c>
      <c r="AH61" s="70">
        <f>+AH62</f>
        <v>0</v>
      </c>
      <c r="AI61" s="70">
        <f>+AI62</f>
        <v>0</v>
      </c>
      <c r="AJ61" s="70">
        <f>+AJ62</f>
        <v>0</v>
      </c>
      <c r="AK61" s="70">
        <f>+AK62</f>
        <v>0</v>
      </c>
      <c r="AL61" s="70">
        <f>+AL62</f>
        <v>0</v>
      </c>
      <c r="AM61" s="70">
        <f>+AM62</f>
        <v>0</v>
      </c>
      <c r="AN61" s="70">
        <f>+AN62</f>
        <v>0</v>
      </c>
      <c r="AO61" s="70">
        <f>+AO62</f>
        <v>0</v>
      </c>
      <c r="AP61" s="70">
        <f>+AP62</f>
        <v>0</v>
      </c>
      <c r="AQ61" s="70">
        <f>+AQ62</f>
        <v>0</v>
      </c>
      <c r="AR61" s="70">
        <f>+AR62</f>
        <v>0</v>
      </c>
      <c r="AS61" s="70">
        <f>+AS62</f>
        <v>0</v>
      </c>
      <c r="AT61" s="70">
        <f>+AT62</f>
        <v>0</v>
      </c>
      <c r="AU61" s="70">
        <f>+AU62</f>
        <v>0</v>
      </c>
      <c r="AV61" s="70">
        <f>+AV62</f>
        <v>0</v>
      </c>
      <c r="AW61" s="70">
        <f>+AW62</f>
        <v>0</v>
      </c>
      <c r="AX61" s="70">
        <f>+AX62</f>
        <v>0</v>
      </c>
      <c r="AY61" s="70">
        <f>+AY62</f>
        <v>0</v>
      </c>
      <c r="AZ61" s="70">
        <f>+AZ62</f>
        <v>0</v>
      </c>
      <c r="BA61" s="122"/>
      <c r="BB61" s="122"/>
      <c r="BC61" s="122"/>
      <c r="BD61" s="122"/>
      <c r="BE61" s="122"/>
      <c r="BF61" s="122"/>
      <c r="BG61" s="122"/>
      <c r="BH61" s="122"/>
    </row>
    <row r="62" spans="1:60" hidden="1">
      <c r="A62" s="71">
        <v>2024</v>
      </c>
      <c r="B62" s="72">
        <v>8324</v>
      </c>
      <c r="C62" s="71">
        <v>1</v>
      </c>
      <c r="D62" s="71">
        <v>3</v>
      </c>
      <c r="E62" s="71">
        <v>5</v>
      </c>
      <c r="F62" s="71">
        <v>5000</v>
      </c>
      <c r="G62" s="71">
        <v>5600</v>
      </c>
      <c r="H62" s="71"/>
      <c r="I62" s="73" t="s">
        <v>6</v>
      </c>
      <c r="J62" s="74" t="s">
        <v>37</v>
      </c>
      <c r="K62" s="75">
        <f>+K63</f>
        <v>0</v>
      </c>
      <c r="L62" s="75">
        <f>+L63</f>
        <v>0</v>
      </c>
      <c r="M62" s="75">
        <f>+M63</f>
        <v>0</v>
      </c>
      <c r="N62" s="75">
        <f>+N63</f>
        <v>0</v>
      </c>
      <c r="O62" s="75">
        <f>+O63</f>
        <v>0</v>
      </c>
      <c r="P62" s="75">
        <f>+P63</f>
        <v>0</v>
      </c>
      <c r="Q62" s="75">
        <f>+Q63</f>
        <v>0</v>
      </c>
      <c r="R62" s="75">
        <f>+R63</f>
        <v>0</v>
      </c>
      <c r="S62" s="75">
        <f>+S63</f>
        <v>0</v>
      </c>
      <c r="T62" s="75">
        <f>+T63</f>
        <v>0</v>
      </c>
      <c r="U62" s="75">
        <f>+U63</f>
        <v>0</v>
      </c>
      <c r="V62" s="75">
        <f>+V63</f>
        <v>0</v>
      </c>
      <c r="W62" s="75">
        <f>+W63</f>
        <v>0</v>
      </c>
      <c r="X62" s="75">
        <f>+X63</f>
        <v>0</v>
      </c>
      <c r="Y62" s="75">
        <f>+Y63</f>
        <v>0</v>
      </c>
      <c r="Z62" s="75">
        <f>+Z63</f>
        <v>0</v>
      </c>
      <c r="AA62" s="75">
        <f>+AA63</f>
        <v>0</v>
      </c>
      <c r="AB62" s="75">
        <f>+AB63</f>
        <v>0</v>
      </c>
      <c r="AC62" s="75">
        <f>+AC63</f>
        <v>0</v>
      </c>
      <c r="AD62" s="75">
        <f>+AD63</f>
        <v>0</v>
      </c>
      <c r="AE62" s="75">
        <f>+AE63</f>
        <v>0</v>
      </c>
      <c r="AF62" s="75">
        <f>+AF63</f>
        <v>0</v>
      </c>
      <c r="AG62" s="75">
        <f>+AG63</f>
        <v>0</v>
      </c>
      <c r="AH62" s="75">
        <f>+AH63</f>
        <v>0</v>
      </c>
      <c r="AI62" s="75">
        <f>+AI63</f>
        <v>0</v>
      </c>
      <c r="AJ62" s="75">
        <f>+AJ63</f>
        <v>0</v>
      </c>
      <c r="AK62" s="75">
        <f>+AK63</f>
        <v>0</v>
      </c>
      <c r="AL62" s="75">
        <f>+AL63</f>
        <v>0</v>
      </c>
      <c r="AM62" s="75">
        <f>+AM63</f>
        <v>0</v>
      </c>
      <c r="AN62" s="75">
        <f>+AN63</f>
        <v>0</v>
      </c>
      <c r="AO62" s="75">
        <f>+AO63</f>
        <v>0</v>
      </c>
      <c r="AP62" s="75">
        <f>+AP63</f>
        <v>0</v>
      </c>
      <c r="AQ62" s="75">
        <f>+AQ63</f>
        <v>0</v>
      </c>
      <c r="AR62" s="75">
        <f>+AR63</f>
        <v>0</v>
      </c>
      <c r="AS62" s="75">
        <f>+AS63</f>
        <v>0</v>
      </c>
      <c r="AT62" s="75">
        <f>+AT63</f>
        <v>0</v>
      </c>
      <c r="AU62" s="75">
        <f>+AU63</f>
        <v>0</v>
      </c>
      <c r="AV62" s="75">
        <f>+AV63</f>
        <v>0</v>
      </c>
      <c r="AW62" s="75">
        <f>+AW63</f>
        <v>0</v>
      </c>
      <c r="AX62" s="75">
        <f>+AX63</f>
        <v>0</v>
      </c>
      <c r="AY62" s="75">
        <f>+AY63</f>
        <v>0</v>
      </c>
      <c r="AZ62" s="75">
        <f>+AZ63</f>
        <v>0</v>
      </c>
      <c r="BA62" s="123"/>
      <c r="BB62" s="123"/>
      <c r="BC62" s="123"/>
      <c r="BD62" s="123"/>
      <c r="BE62" s="123"/>
      <c r="BF62" s="123"/>
      <c r="BG62" s="123"/>
      <c r="BH62" s="123"/>
    </row>
    <row r="63" spans="1:60" hidden="1">
      <c r="A63" s="76">
        <v>2024</v>
      </c>
      <c r="B63" s="77">
        <v>8324</v>
      </c>
      <c r="C63" s="76">
        <v>1</v>
      </c>
      <c r="D63" s="76">
        <v>3</v>
      </c>
      <c r="E63" s="76">
        <v>5</v>
      </c>
      <c r="F63" s="76">
        <v>5000</v>
      </c>
      <c r="G63" s="76">
        <v>5600</v>
      </c>
      <c r="H63" s="76">
        <v>565</v>
      </c>
      <c r="I63" s="78" t="s">
        <v>6</v>
      </c>
      <c r="J63" s="79" t="s">
        <v>38</v>
      </c>
      <c r="K63" s="88">
        <f>+K64</f>
        <v>0</v>
      </c>
      <c r="L63" s="88">
        <f>+L64</f>
        <v>0</v>
      </c>
      <c r="M63" s="88">
        <f>+M64</f>
        <v>0</v>
      </c>
      <c r="N63" s="88">
        <f>+N64</f>
        <v>0</v>
      </c>
      <c r="O63" s="88">
        <f>+O64</f>
        <v>0</v>
      </c>
      <c r="P63" s="88">
        <f>+P64</f>
        <v>0</v>
      </c>
      <c r="Q63" s="88">
        <f>+Q64</f>
        <v>0</v>
      </c>
      <c r="R63" s="88">
        <f>+R64</f>
        <v>0</v>
      </c>
      <c r="S63" s="88">
        <f>+S64</f>
        <v>0</v>
      </c>
      <c r="T63" s="88">
        <f>+T64</f>
        <v>0</v>
      </c>
      <c r="U63" s="88">
        <f>+U64</f>
        <v>0</v>
      </c>
      <c r="V63" s="88">
        <f>+V64</f>
        <v>0</v>
      </c>
      <c r="W63" s="88">
        <f>+W64</f>
        <v>0</v>
      </c>
      <c r="X63" s="88">
        <f>+X64</f>
        <v>0</v>
      </c>
      <c r="Y63" s="88">
        <f>+Y64</f>
        <v>0</v>
      </c>
      <c r="Z63" s="88">
        <f>+Z64</f>
        <v>0</v>
      </c>
      <c r="AA63" s="88">
        <f>+AA64</f>
        <v>0</v>
      </c>
      <c r="AB63" s="88">
        <f>+AB64</f>
        <v>0</v>
      </c>
      <c r="AC63" s="88">
        <f>+AC64</f>
        <v>0</v>
      </c>
      <c r="AD63" s="88">
        <f>+AD64</f>
        <v>0</v>
      </c>
      <c r="AE63" s="88">
        <f>+AE64</f>
        <v>0</v>
      </c>
      <c r="AF63" s="88">
        <f>+AF64</f>
        <v>0</v>
      </c>
      <c r="AG63" s="88">
        <f>+AG64</f>
        <v>0</v>
      </c>
      <c r="AH63" s="88">
        <f>+AH64</f>
        <v>0</v>
      </c>
      <c r="AI63" s="88">
        <f>+AI64</f>
        <v>0</v>
      </c>
      <c r="AJ63" s="88">
        <f>+AJ64</f>
        <v>0</v>
      </c>
      <c r="AK63" s="88">
        <f>+AK64</f>
        <v>0</v>
      </c>
      <c r="AL63" s="88">
        <f>+AL64</f>
        <v>0</v>
      </c>
      <c r="AM63" s="88">
        <f>+AM64</f>
        <v>0</v>
      </c>
      <c r="AN63" s="88">
        <f>+AN64</f>
        <v>0</v>
      </c>
      <c r="AO63" s="88">
        <f>+AO64</f>
        <v>0</v>
      </c>
      <c r="AP63" s="88">
        <f>+AP64</f>
        <v>0</v>
      </c>
      <c r="AQ63" s="88">
        <f>+AQ64</f>
        <v>0</v>
      </c>
      <c r="AR63" s="88">
        <f>+AR64</f>
        <v>0</v>
      </c>
      <c r="AS63" s="88">
        <f>+AS64</f>
        <v>0</v>
      </c>
      <c r="AT63" s="88">
        <f>+AT64</f>
        <v>0</v>
      </c>
      <c r="AU63" s="88">
        <f>+AU64</f>
        <v>0</v>
      </c>
      <c r="AV63" s="88">
        <f>+AV64</f>
        <v>0</v>
      </c>
      <c r="AW63" s="88">
        <f>+AW64</f>
        <v>0</v>
      </c>
      <c r="AX63" s="88">
        <f>+AX64</f>
        <v>0</v>
      </c>
      <c r="AY63" s="88">
        <f>+AY64</f>
        <v>0</v>
      </c>
      <c r="AZ63" s="88">
        <f>+AZ64</f>
        <v>0</v>
      </c>
      <c r="BA63" s="126"/>
      <c r="BB63" s="126"/>
      <c r="BC63" s="126"/>
      <c r="BD63" s="126"/>
      <c r="BE63" s="126"/>
      <c r="BF63" s="126"/>
      <c r="BG63" s="126"/>
      <c r="BH63" s="126"/>
    </row>
    <row r="64" spans="1:60" hidden="1">
      <c r="A64" s="81">
        <v>2024</v>
      </c>
      <c r="B64" s="86">
        <v>8324</v>
      </c>
      <c r="C64" s="81">
        <v>1</v>
      </c>
      <c r="D64" s="81">
        <v>3</v>
      </c>
      <c r="E64" s="81">
        <v>5</v>
      </c>
      <c r="F64" s="81">
        <v>5000</v>
      </c>
      <c r="G64" s="81">
        <v>5600</v>
      </c>
      <c r="H64" s="81">
        <v>565</v>
      </c>
      <c r="I64" s="83">
        <v>1</v>
      </c>
      <c r="J64" s="89" t="s">
        <v>38</v>
      </c>
      <c r="K64" s="87">
        <v>0</v>
      </c>
      <c r="L64" s="87">
        <v>0</v>
      </c>
      <c r="M64" s="95">
        <f>+K64+L64</f>
        <v>0</v>
      </c>
      <c r="N64" s="87">
        <v>0</v>
      </c>
      <c r="O64" s="87">
        <v>0</v>
      </c>
      <c r="P64" s="95">
        <f>+N64+O64</f>
        <v>0</v>
      </c>
      <c r="Q64" s="95">
        <f>+M64+P64</f>
        <v>0</v>
      </c>
      <c r="R64" s="85">
        <v>0</v>
      </c>
      <c r="S64" s="85">
        <v>0</v>
      </c>
      <c r="T64" s="85">
        <f>+R64+S64</f>
        <v>0</v>
      </c>
      <c r="U64" s="85">
        <v>0</v>
      </c>
      <c r="V64" s="85">
        <v>0</v>
      </c>
      <c r="W64" s="85">
        <f>+U64+V64</f>
        <v>0</v>
      </c>
      <c r="X64" s="85">
        <f>+T64+W64</f>
        <v>0</v>
      </c>
      <c r="Y64" s="85">
        <v>0</v>
      </c>
      <c r="Z64" s="85">
        <v>0</v>
      </c>
      <c r="AA64" s="85">
        <f>+Y64+Z64</f>
        <v>0</v>
      </c>
      <c r="AB64" s="85">
        <v>0</v>
      </c>
      <c r="AC64" s="85">
        <v>0</v>
      </c>
      <c r="AD64" s="85">
        <f>+AB64+AC64</f>
        <v>0</v>
      </c>
      <c r="AE64" s="85">
        <f>+AA64+AD64</f>
        <v>0</v>
      </c>
      <c r="AF64" s="85">
        <v>0</v>
      </c>
      <c r="AG64" s="85">
        <v>0</v>
      </c>
      <c r="AH64" s="85">
        <f>+AF64+AG64</f>
        <v>0</v>
      </c>
      <c r="AI64" s="85">
        <v>0</v>
      </c>
      <c r="AJ64" s="85">
        <v>0</v>
      </c>
      <c r="AK64" s="85">
        <f>+AI64+AJ64</f>
        <v>0</v>
      </c>
      <c r="AL64" s="85">
        <f>+AH64+AK64</f>
        <v>0</v>
      </c>
      <c r="AM64" s="85">
        <v>0</v>
      </c>
      <c r="AN64" s="85">
        <v>0</v>
      </c>
      <c r="AO64" s="85">
        <f>+AM64+AN64</f>
        <v>0</v>
      </c>
      <c r="AP64" s="85">
        <v>0</v>
      </c>
      <c r="AQ64" s="85">
        <v>0</v>
      </c>
      <c r="AR64" s="85">
        <f>+AP64+AQ64</f>
        <v>0</v>
      </c>
      <c r="AS64" s="85">
        <f>+AO64+AR64</f>
        <v>0</v>
      </c>
      <c r="AT64" s="85">
        <f>+K64-R64-Y64-AF64-AM64</f>
        <v>0</v>
      </c>
      <c r="AU64" s="85">
        <f>+L64-S64-Z64-AG64-AN64</f>
        <v>0</v>
      </c>
      <c r="AV64" s="85">
        <f>+AT64+AU64</f>
        <v>0</v>
      </c>
      <c r="AW64" s="85">
        <f>+N64-U64-AB64-AI64-AP64</f>
        <v>0</v>
      </c>
      <c r="AX64" s="85">
        <f>+O64-V64-AC64-AJ64-AQ64</f>
        <v>0</v>
      </c>
      <c r="AY64" s="85">
        <f>+AW64+AX64</f>
        <v>0</v>
      </c>
      <c r="AZ64" s="85">
        <f>+AV64+AY64</f>
        <v>0</v>
      </c>
      <c r="BA64" s="125">
        <v>1</v>
      </c>
      <c r="BB64" s="125"/>
      <c r="BC64" s="125"/>
      <c r="BD64" s="125"/>
      <c r="BE64" s="125"/>
      <c r="BF64" s="125"/>
      <c r="BG64" s="125">
        <f>+BA64-BC64-BE64</f>
        <v>1</v>
      </c>
      <c r="BH64" s="125"/>
    </row>
    <row r="65" spans="1:60" ht="25.5" hidden="1">
      <c r="A65" s="98">
        <v>2024</v>
      </c>
      <c r="B65" s="98">
        <v>8324</v>
      </c>
      <c r="C65" s="99">
        <v>1</v>
      </c>
      <c r="D65" s="99">
        <v>3</v>
      </c>
      <c r="E65" s="99">
        <v>5</v>
      </c>
      <c r="F65" s="99"/>
      <c r="G65" s="99"/>
      <c r="H65" s="100"/>
      <c r="I65" s="101" t="s">
        <v>6</v>
      </c>
      <c r="J65" s="102" t="s">
        <v>139</v>
      </c>
      <c r="K65" s="103">
        <v>0</v>
      </c>
      <c r="L65" s="103">
        <v>0</v>
      </c>
      <c r="M65" s="103">
        <v>0</v>
      </c>
      <c r="N65" s="103">
        <f>+N66</f>
        <v>0</v>
      </c>
      <c r="O65" s="103">
        <f>+O66</f>
        <v>0</v>
      </c>
      <c r="P65" s="103">
        <f>+P66</f>
        <v>0</v>
      </c>
      <c r="Q65" s="103">
        <f>+Q66</f>
        <v>0</v>
      </c>
      <c r="R65" s="103">
        <f>+R66</f>
        <v>0</v>
      </c>
      <c r="S65" s="103">
        <f>+S66</f>
        <v>0</v>
      </c>
      <c r="T65" s="103">
        <f>+T66</f>
        <v>0</v>
      </c>
      <c r="U65" s="103">
        <f>+U66</f>
        <v>0</v>
      </c>
      <c r="V65" s="103">
        <f>+V66</f>
        <v>0</v>
      </c>
      <c r="W65" s="103">
        <f>+W66</f>
        <v>0</v>
      </c>
      <c r="X65" s="103">
        <f>+X66</f>
        <v>0</v>
      </c>
      <c r="Y65" s="103">
        <f>+Y66</f>
        <v>0</v>
      </c>
      <c r="Z65" s="103">
        <f>+Z66</f>
        <v>0</v>
      </c>
      <c r="AA65" s="103">
        <f>+AA66</f>
        <v>0</v>
      </c>
      <c r="AB65" s="103">
        <f>+AB66</f>
        <v>0</v>
      </c>
      <c r="AC65" s="103">
        <f>+AC66</f>
        <v>0</v>
      </c>
      <c r="AD65" s="103">
        <f>+AD66</f>
        <v>0</v>
      </c>
      <c r="AE65" s="103">
        <f>+AE66</f>
        <v>0</v>
      </c>
      <c r="AF65" s="103">
        <f>+AF66</f>
        <v>0</v>
      </c>
      <c r="AG65" s="103">
        <f>+AG66</f>
        <v>0</v>
      </c>
      <c r="AH65" s="103">
        <f>+AH66</f>
        <v>0</v>
      </c>
      <c r="AI65" s="103">
        <f>+AI66</f>
        <v>0</v>
      </c>
      <c r="AJ65" s="103">
        <f>+AJ66</f>
        <v>0</v>
      </c>
      <c r="AK65" s="103">
        <f>+AK66</f>
        <v>0</v>
      </c>
      <c r="AL65" s="103">
        <f>+AL66</f>
        <v>0</v>
      </c>
      <c r="AM65" s="103">
        <f>+AM66</f>
        <v>0</v>
      </c>
      <c r="AN65" s="103">
        <f>+AN66</f>
        <v>0</v>
      </c>
      <c r="AO65" s="103">
        <f>+AO66</f>
        <v>0</v>
      </c>
      <c r="AP65" s="103">
        <f>+AP66</f>
        <v>0</v>
      </c>
      <c r="AQ65" s="103">
        <f>+AQ66</f>
        <v>0</v>
      </c>
      <c r="AR65" s="103">
        <f>+AR66</f>
        <v>0</v>
      </c>
      <c r="AS65" s="103">
        <f>+AS66</f>
        <v>0</v>
      </c>
      <c r="AT65" s="103">
        <f>+AT66</f>
        <v>0</v>
      </c>
      <c r="AU65" s="103">
        <f>+AU66</f>
        <v>0</v>
      </c>
      <c r="AV65" s="103">
        <f>+AV66</f>
        <v>0</v>
      </c>
      <c r="AW65" s="103">
        <f>+AW66</f>
        <v>0</v>
      </c>
      <c r="AX65" s="103">
        <f>+AX66</f>
        <v>0</v>
      </c>
      <c r="AY65" s="103">
        <f>+AY66</f>
        <v>0</v>
      </c>
      <c r="AZ65" s="103">
        <f>+AZ66</f>
        <v>0</v>
      </c>
      <c r="BA65" s="128"/>
      <c r="BB65" s="128"/>
      <c r="BC65" s="128"/>
      <c r="BD65" s="128"/>
      <c r="BE65" s="128"/>
      <c r="BF65" s="128"/>
      <c r="BG65" s="128"/>
      <c r="BH65" s="128"/>
    </row>
    <row r="66" spans="1:60" hidden="1">
      <c r="A66" s="66">
        <v>2024</v>
      </c>
      <c r="B66" s="67">
        <v>8324</v>
      </c>
      <c r="C66" s="66">
        <v>1</v>
      </c>
      <c r="D66" s="66">
        <v>3</v>
      </c>
      <c r="E66" s="66">
        <v>5</v>
      </c>
      <c r="F66" s="66">
        <v>1000</v>
      </c>
      <c r="G66" s="66"/>
      <c r="H66" s="66"/>
      <c r="I66" s="68" t="s">
        <v>6</v>
      </c>
      <c r="J66" s="69" t="s">
        <v>2</v>
      </c>
      <c r="K66" s="70">
        <v>0</v>
      </c>
      <c r="L66" s="70">
        <v>0</v>
      </c>
      <c r="M66" s="70">
        <v>0</v>
      </c>
      <c r="N66" s="70">
        <f>+N67</f>
        <v>0</v>
      </c>
      <c r="O66" s="70">
        <f>+O67</f>
        <v>0</v>
      </c>
      <c r="P66" s="70">
        <f>+P67</f>
        <v>0</v>
      </c>
      <c r="Q66" s="70">
        <f>+Q67</f>
        <v>0</v>
      </c>
      <c r="R66" s="70">
        <f>+R67</f>
        <v>0</v>
      </c>
      <c r="S66" s="70">
        <f>+S67</f>
        <v>0</v>
      </c>
      <c r="T66" s="70">
        <f>+T67</f>
        <v>0</v>
      </c>
      <c r="U66" s="70">
        <f>+U67</f>
        <v>0</v>
      </c>
      <c r="V66" s="70">
        <f>+V67</f>
        <v>0</v>
      </c>
      <c r="W66" s="70">
        <f>+W67</f>
        <v>0</v>
      </c>
      <c r="X66" s="70">
        <f>+X67</f>
        <v>0</v>
      </c>
      <c r="Y66" s="70">
        <f>+Y67</f>
        <v>0</v>
      </c>
      <c r="Z66" s="70">
        <f>+Z67</f>
        <v>0</v>
      </c>
      <c r="AA66" s="70">
        <f>+AA67</f>
        <v>0</v>
      </c>
      <c r="AB66" s="70">
        <f>+AB67</f>
        <v>0</v>
      </c>
      <c r="AC66" s="70">
        <f>+AC67</f>
        <v>0</v>
      </c>
      <c r="AD66" s="70">
        <f>+AD67</f>
        <v>0</v>
      </c>
      <c r="AE66" s="70">
        <f>+AE67</f>
        <v>0</v>
      </c>
      <c r="AF66" s="70">
        <f>+AF67</f>
        <v>0</v>
      </c>
      <c r="AG66" s="70">
        <f>+AG67</f>
        <v>0</v>
      </c>
      <c r="AH66" s="70">
        <f>+AH67</f>
        <v>0</v>
      </c>
      <c r="AI66" s="70">
        <f>+AI67</f>
        <v>0</v>
      </c>
      <c r="AJ66" s="70">
        <f>+AJ67</f>
        <v>0</v>
      </c>
      <c r="AK66" s="70">
        <f>+AK67</f>
        <v>0</v>
      </c>
      <c r="AL66" s="70">
        <f>+AL67</f>
        <v>0</v>
      </c>
      <c r="AM66" s="70">
        <f>+AM67</f>
        <v>0</v>
      </c>
      <c r="AN66" s="70">
        <f>+AN67</f>
        <v>0</v>
      </c>
      <c r="AO66" s="70">
        <f>+AO67</f>
        <v>0</v>
      </c>
      <c r="AP66" s="70">
        <f>+AP67</f>
        <v>0</v>
      </c>
      <c r="AQ66" s="70">
        <f>+AQ67</f>
        <v>0</v>
      </c>
      <c r="AR66" s="70">
        <f>+AR67</f>
        <v>0</v>
      </c>
      <c r="AS66" s="70">
        <f>+AS67</f>
        <v>0</v>
      </c>
      <c r="AT66" s="70">
        <f>+AT67</f>
        <v>0</v>
      </c>
      <c r="AU66" s="70">
        <f>+AU67</f>
        <v>0</v>
      </c>
      <c r="AV66" s="70">
        <f>+AV67</f>
        <v>0</v>
      </c>
      <c r="AW66" s="70">
        <f>+AW67</f>
        <v>0</v>
      </c>
      <c r="AX66" s="70">
        <f>+AX67</f>
        <v>0</v>
      </c>
      <c r="AY66" s="70">
        <f>+AY67</f>
        <v>0</v>
      </c>
      <c r="AZ66" s="70">
        <f>+AZ67</f>
        <v>0</v>
      </c>
      <c r="BA66" s="122"/>
      <c r="BB66" s="122"/>
      <c r="BC66" s="122"/>
      <c r="BD66" s="122"/>
      <c r="BE66" s="122"/>
      <c r="BF66" s="122"/>
      <c r="BG66" s="122"/>
      <c r="BH66" s="122"/>
    </row>
    <row r="67" spans="1:60" hidden="1">
      <c r="A67" s="71">
        <v>2024</v>
      </c>
      <c r="B67" s="72">
        <v>8324</v>
      </c>
      <c r="C67" s="71">
        <v>1</v>
      </c>
      <c r="D67" s="71">
        <v>3</v>
      </c>
      <c r="E67" s="71">
        <v>5</v>
      </c>
      <c r="F67" s="71">
        <v>1000</v>
      </c>
      <c r="G67" s="71">
        <v>1200</v>
      </c>
      <c r="H67" s="71"/>
      <c r="I67" s="73" t="s">
        <v>6</v>
      </c>
      <c r="J67" s="74" t="s">
        <v>3</v>
      </c>
      <c r="K67" s="75">
        <v>0</v>
      </c>
      <c r="L67" s="75">
        <v>0</v>
      </c>
      <c r="M67" s="75">
        <v>0</v>
      </c>
      <c r="N67" s="75">
        <f>+N68</f>
        <v>0</v>
      </c>
      <c r="O67" s="75">
        <f>+O68</f>
        <v>0</v>
      </c>
      <c r="P67" s="75">
        <f>+P68</f>
        <v>0</v>
      </c>
      <c r="Q67" s="75">
        <f>+Q68</f>
        <v>0</v>
      </c>
      <c r="R67" s="75">
        <f>+R68</f>
        <v>0</v>
      </c>
      <c r="S67" s="75">
        <f>+S68</f>
        <v>0</v>
      </c>
      <c r="T67" s="75">
        <f>+T68</f>
        <v>0</v>
      </c>
      <c r="U67" s="75">
        <f>+U68</f>
        <v>0</v>
      </c>
      <c r="V67" s="75">
        <f>+V68</f>
        <v>0</v>
      </c>
      <c r="W67" s="75">
        <f>+W68</f>
        <v>0</v>
      </c>
      <c r="X67" s="75">
        <f>+X68</f>
        <v>0</v>
      </c>
      <c r="Y67" s="75">
        <f>+Y68</f>
        <v>0</v>
      </c>
      <c r="Z67" s="75">
        <f>+Z68</f>
        <v>0</v>
      </c>
      <c r="AA67" s="75">
        <f>+AA68</f>
        <v>0</v>
      </c>
      <c r="AB67" s="75">
        <f>+AB68</f>
        <v>0</v>
      </c>
      <c r="AC67" s="75">
        <f>+AC68</f>
        <v>0</v>
      </c>
      <c r="AD67" s="75">
        <f>+AD68</f>
        <v>0</v>
      </c>
      <c r="AE67" s="75">
        <f>+AE68</f>
        <v>0</v>
      </c>
      <c r="AF67" s="75">
        <f>+AF68</f>
        <v>0</v>
      </c>
      <c r="AG67" s="75">
        <f>+AG68</f>
        <v>0</v>
      </c>
      <c r="AH67" s="75">
        <f>+AH68</f>
        <v>0</v>
      </c>
      <c r="AI67" s="75">
        <f>+AI68</f>
        <v>0</v>
      </c>
      <c r="AJ67" s="75">
        <f>+AJ68</f>
        <v>0</v>
      </c>
      <c r="AK67" s="75">
        <f>+AK68</f>
        <v>0</v>
      </c>
      <c r="AL67" s="75">
        <f>+AL68</f>
        <v>0</v>
      </c>
      <c r="AM67" s="75">
        <f>+AM68</f>
        <v>0</v>
      </c>
      <c r="AN67" s="75">
        <f>+AN68</f>
        <v>0</v>
      </c>
      <c r="AO67" s="75">
        <f>+AO68</f>
        <v>0</v>
      </c>
      <c r="AP67" s="75">
        <f>+AP68</f>
        <v>0</v>
      </c>
      <c r="AQ67" s="75">
        <f>+AQ68</f>
        <v>0</v>
      </c>
      <c r="AR67" s="75">
        <f>+AR68</f>
        <v>0</v>
      </c>
      <c r="AS67" s="75">
        <f>+AS68</f>
        <v>0</v>
      </c>
      <c r="AT67" s="75">
        <f>+AT68</f>
        <v>0</v>
      </c>
      <c r="AU67" s="75">
        <f>+AU68</f>
        <v>0</v>
      </c>
      <c r="AV67" s="75">
        <f>+AV68</f>
        <v>0</v>
      </c>
      <c r="AW67" s="75">
        <f>+AW68</f>
        <v>0</v>
      </c>
      <c r="AX67" s="75">
        <f>+AX68</f>
        <v>0</v>
      </c>
      <c r="AY67" s="75">
        <f>+AY68</f>
        <v>0</v>
      </c>
      <c r="AZ67" s="75">
        <f>+AZ68</f>
        <v>0</v>
      </c>
      <c r="BA67" s="123"/>
      <c r="BB67" s="123"/>
      <c r="BC67" s="123"/>
      <c r="BD67" s="123"/>
      <c r="BE67" s="123"/>
      <c r="BF67" s="123"/>
      <c r="BG67" s="123"/>
      <c r="BH67" s="123"/>
    </row>
    <row r="68" spans="1:60" hidden="1">
      <c r="A68" s="76">
        <v>2024</v>
      </c>
      <c r="B68" s="77">
        <v>8324</v>
      </c>
      <c r="C68" s="76">
        <v>1</v>
      </c>
      <c r="D68" s="76">
        <v>3</v>
      </c>
      <c r="E68" s="76">
        <v>5</v>
      </c>
      <c r="F68" s="76">
        <v>1000</v>
      </c>
      <c r="G68" s="76">
        <v>1200</v>
      </c>
      <c r="H68" s="76">
        <v>121</v>
      </c>
      <c r="I68" s="78" t="s">
        <v>6</v>
      </c>
      <c r="J68" s="79" t="s">
        <v>4</v>
      </c>
      <c r="K68" s="88">
        <v>0</v>
      </c>
      <c r="L68" s="88">
        <v>0</v>
      </c>
      <c r="M68" s="88">
        <v>0</v>
      </c>
      <c r="N68" s="88">
        <f>+N69</f>
        <v>0</v>
      </c>
      <c r="O68" s="88">
        <f>+O69</f>
        <v>0</v>
      </c>
      <c r="P68" s="88">
        <f>+P69</f>
        <v>0</v>
      </c>
      <c r="Q68" s="88">
        <f>+Q69</f>
        <v>0</v>
      </c>
      <c r="R68" s="88">
        <f>+R69</f>
        <v>0</v>
      </c>
      <c r="S68" s="88">
        <f>+S69</f>
        <v>0</v>
      </c>
      <c r="T68" s="88">
        <f>+T69</f>
        <v>0</v>
      </c>
      <c r="U68" s="88">
        <f>+U69</f>
        <v>0</v>
      </c>
      <c r="V68" s="88">
        <f>+V69</f>
        <v>0</v>
      </c>
      <c r="W68" s="88">
        <f>+W69</f>
        <v>0</v>
      </c>
      <c r="X68" s="88">
        <f>+X69</f>
        <v>0</v>
      </c>
      <c r="Y68" s="88">
        <f>+Y69</f>
        <v>0</v>
      </c>
      <c r="Z68" s="88">
        <f>+Z69</f>
        <v>0</v>
      </c>
      <c r="AA68" s="88">
        <f>+AA69</f>
        <v>0</v>
      </c>
      <c r="AB68" s="88">
        <f>+AB69</f>
        <v>0</v>
      </c>
      <c r="AC68" s="88">
        <f>+AC69</f>
        <v>0</v>
      </c>
      <c r="AD68" s="88">
        <f>+AD69</f>
        <v>0</v>
      </c>
      <c r="AE68" s="88">
        <f>+AE69</f>
        <v>0</v>
      </c>
      <c r="AF68" s="88">
        <f>+AF69</f>
        <v>0</v>
      </c>
      <c r="AG68" s="88">
        <f>+AG69</f>
        <v>0</v>
      </c>
      <c r="AH68" s="88">
        <f>+AH69</f>
        <v>0</v>
      </c>
      <c r="AI68" s="88">
        <f>+AI69</f>
        <v>0</v>
      </c>
      <c r="AJ68" s="88">
        <f>+AJ69</f>
        <v>0</v>
      </c>
      <c r="AK68" s="88">
        <f>+AK69</f>
        <v>0</v>
      </c>
      <c r="AL68" s="88">
        <f>+AL69</f>
        <v>0</v>
      </c>
      <c r="AM68" s="88">
        <f>+AM69</f>
        <v>0</v>
      </c>
      <c r="AN68" s="88">
        <f>+AN69</f>
        <v>0</v>
      </c>
      <c r="AO68" s="88">
        <f>+AO69</f>
        <v>0</v>
      </c>
      <c r="AP68" s="88">
        <f>+AP69</f>
        <v>0</v>
      </c>
      <c r="AQ68" s="88">
        <f>+AQ69</f>
        <v>0</v>
      </c>
      <c r="AR68" s="88">
        <f>+AR69</f>
        <v>0</v>
      </c>
      <c r="AS68" s="88">
        <f>+AS69</f>
        <v>0</v>
      </c>
      <c r="AT68" s="88">
        <f>+AT69</f>
        <v>0</v>
      </c>
      <c r="AU68" s="88">
        <f>+AU69</f>
        <v>0</v>
      </c>
      <c r="AV68" s="88">
        <f>+AV69</f>
        <v>0</v>
      </c>
      <c r="AW68" s="88">
        <f>+AW69</f>
        <v>0</v>
      </c>
      <c r="AX68" s="88">
        <f>+AX69</f>
        <v>0</v>
      </c>
      <c r="AY68" s="88">
        <f>+AY69</f>
        <v>0</v>
      </c>
      <c r="AZ68" s="88">
        <f>+AZ69</f>
        <v>0</v>
      </c>
      <c r="BA68" s="126"/>
      <c r="BB68" s="126"/>
      <c r="BC68" s="126"/>
      <c r="BD68" s="126"/>
      <c r="BE68" s="126"/>
      <c r="BF68" s="126"/>
      <c r="BG68" s="126"/>
      <c r="BH68" s="126"/>
    </row>
    <row r="69" spans="1:60" hidden="1">
      <c r="A69" s="81">
        <v>2024</v>
      </c>
      <c r="B69" s="86">
        <v>8324</v>
      </c>
      <c r="C69" s="81">
        <v>1</v>
      </c>
      <c r="D69" s="81">
        <v>3</v>
      </c>
      <c r="E69" s="81">
        <v>5</v>
      </c>
      <c r="F69" s="81">
        <v>1000</v>
      </c>
      <c r="G69" s="81">
        <v>1200</v>
      </c>
      <c r="H69" s="81">
        <v>121</v>
      </c>
      <c r="I69" s="83">
        <v>1</v>
      </c>
      <c r="J69" s="89" t="s">
        <v>5</v>
      </c>
      <c r="K69" s="87">
        <v>0</v>
      </c>
      <c r="L69" s="87">
        <v>0</v>
      </c>
      <c r="M69" s="85">
        <v>0</v>
      </c>
      <c r="N69" s="87">
        <v>0</v>
      </c>
      <c r="O69" s="87">
        <v>0</v>
      </c>
      <c r="P69" s="95">
        <f>+N69+O69</f>
        <v>0</v>
      </c>
      <c r="Q69" s="95">
        <f>+M69+P69</f>
        <v>0</v>
      </c>
      <c r="R69" s="85">
        <v>0</v>
      </c>
      <c r="S69" s="85">
        <v>0</v>
      </c>
      <c r="T69" s="85">
        <f>+R69+S69</f>
        <v>0</v>
      </c>
      <c r="U69" s="85">
        <v>0</v>
      </c>
      <c r="V69" s="85">
        <v>0</v>
      </c>
      <c r="W69" s="85">
        <f>+U69+V69</f>
        <v>0</v>
      </c>
      <c r="X69" s="85">
        <f>+T69+W69</f>
        <v>0</v>
      </c>
      <c r="Y69" s="85">
        <v>0</v>
      </c>
      <c r="Z69" s="85">
        <v>0</v>
      </c>
      <c r="AA69" s="85">
        <f>+Y69+Z69</f>
        <v>0</v>
      </c>
      <c r="AB69" s="85">
        <v>0</v>
      </c>
      <c r="AC69" s="85">
        <v>0</v>
      </c>
      <c r="AD69" s="85">
        <f>+AB69+AC69</f>
        <v>0</v>
      </c>
      <c r="AE69" s="85">
        <f>+AA69+AD69</f>
        <v>0</v>
      </c>
      <c r="AF69" s="85">
        <v>0</v>
      </c>
      <c r="AG69" s="85">
        <v>0</v>
      </c>
      <c r="AH69" s="85">
        <f>+AF69+AG69</f>
        <v>0</v>
      </c>
      <c r="AI69" s="85">
        <v>0</v>
      </c>
      <c r="AJ69" s="85">
        <v>0</v>
      </c>
      <c r="AK69" s="85">
        <f>+AI69+AJ69</f>
        <v>0</v>
      </c>
      <c r="AL69" s="85">
        <f>+AH69+AK69</f>
        <v>0</v>
      </c>
      <c r="AM69" s="85">
        <v>0</v>
      </c>
      <c r="AN69" s="85">
        <v>0</v>
      </c>
      <c r="AO69" s="85">
        <f>+AM69+AN69</f>
        <v>0</v>
      </c>
      <c r="AP69" s="85">
        <v>0</v>
      </c>
      <c r="AQ69" s="85">
        <v>0</v>
      </c>
      <c r="AR69" s="85">
        <f>+AP69+AQ69</f>
        <v>0</v>
      </c>
      <c r="AS69" s="85">
        <f>+AO69+AR69</f>
        <v>0</v>
      </c>
      <c r="AT69" s="85">
        <f>+K69-R69-Y69-AF69-AM69</f>
        <v>0</v>
      </c>
      <c r="AU69" s="85">
        <f>+L69-S69-Z69-AG69-AN69</f>
        <v>0</v>
      </c>
      <c r="AV69" s="85">
        <f>+AT69+AU69</f>
        <v>0</v>
      </c>
      <c r="AW69" s="85">
        <f>+N69-U69-AB69-AI69-AP69</f>
        <v>0</v>
      </c>
      <c r="AX69" s="85">
        <f>+O69-V69-AC69-AJ69-AQ69</f>
        <v>0</v>
      </c>
      <c r="AY69" s="85">
        <f>+AW69+AX69</f>
        <v>0</v>
      </c>
      <c r="AZ69" s="85">
        <f>+AV69+AY69</f>
        <v>0</v>
      </c>
      <c r="BA69" s="125">
        <v>34</v>
      </c>
      <c r="BB69" s="125"/>
      <c r="BC69" s="125"/>
      <c r="BD69" s="125"/>
      <c r="BE69" s="125"/>
      <c r="BF69" s="125"/>
      <c r="BG69" s="125">
        <f>+BA69-BC69-BE69</f>
        <v>34</v>
      </c>
      <c r="BH69" s="125"/>
    </row>
    <row r="70" spans="1:60" ht="25.5" hidden="1">
      <c r="A70" s="98">
        <v>2024</v>
      </c>
      <c r="B70" s="98">
        <v>8324</v>
      </c>
      <c r="C70" s="99">
        <v>1</v>
      </c>
      <c r="D70" s="99">
        <v>3</v>
      </c>
      <c r="E70" s="99">
        <v>5</v>
      </c>
      <c r="F70" s="99"/>
      <c r="G70" s="99"/>
      <c r="H70" s="100"/>
      <c r="I70" s="101" t="s">
        <v>6</v>
      </c>
      <c r="J70" s="102" t="s">
        <v>140</v>
      </c>
      <c r="K70" s="103">
        <v>0</v>
      </c>
      <c r="L70" s="103">
        <v>0</v>
      </c>
      <c r="M70" s="103">
        <v>0</v>
      </c>
      <c r="N70" s="103">
        <f>+N71</f>
        <v>0</v>
      </c>
      <c r="O70" s="103">
        <f>+O71</f>
        <v>0</v>
      </c>
      <c r="P70" s="103">
        <f>+P71</f>
        <v>0</v>
      </c>
      <c r="Q70" s="103">
        <f>+Q71</f>
        <v>0</v>
      </c>
      <c r="R70" s="103">
        <f>+R71</f>
        <v>0</v>
      </c>
      <c r="S70" s="103">
        <f>+S71</f>
        <v>0</v>
      </c>
      <c r="T70" s="103">
        <f>+T71</f>
        <v>0</v>
      </c>
      <c r="U70" s="103">
        <f>+U71</f>
        <v>0</v>
      </c>
      <c r="V70" s="103">
        <f>+V71</f>
        <v>0</v>
      </c>
      <c r="W70" s="103">
        <f>+W71</f>
        <v>0</v>
      </c>
      <c r="X70" s="103">
        <f>+X71</f>
        <v>0</v>
      </c>
      <c r="Y70" s="103">
        <f>+Y71</f>
        <v>0</v>
      </c>
      <c r="Z70" s="103">
        <f>+Z71</f>
        <v>0</v>
      </c>
      <c r="AA70" s="103">
        <f>+AA71</f>
        <v>0</v>
      </c>
      <c r="AB70" s="103">
        <f>+AB71</f>
        <v>0</v>
      </c>
      <c r="AC70" s="103">
        <f>+AC71</f>
        <v>0</v>
      </c>
      <c r="AD70" s="103">
        <f>+AD71</f>
        <v>0</v>
      </c>
      <c r="AE70" s="103">
        <f>+AE71</f>
        <v>0</v>
      </c>
      <c r="AF70" s="103">
        <f>+AF71</f>
        <v>0</v>
      </c>
      <c r="AG70" s="103">
        <f>+AG71</f>
        <v>0</v>
      </c>
      <c r="AH70" s="103">
        <f>+AH71</f>
        <v>0</v>
      </c>
      <c r="AI70" s="103">
        <f>+AI71</f>
        <v>0</v>
      </c>
      <c r="AJ70" s="103">
        <f>+AJ71</f>
        <v>0</v>
      </c>
      <c r="AK70" s="103">
        <f>+AK71</f>
        <v>0</v>
      </c>
      <c r="AL70" s="103">
        <f>+AL71</f>
        <v>0</v>
      </c>
      <c r="AM70" s="103">
        <f>+AM71</f>
        <v>0</v>
      </c>
      <c r="AN70" s="103">
        <f>+AN71</f>
        <v>0</v>
      </c>
      <c r="AO70" s="103">
        <f>+AO71</f>
        <v>0</v>
      </c>
      <c r="AP70" s="103">
        <f>+AP71</f>
        <v>0</v>
      </c>
      <c r="AQ70" s="103">
        <f>+AQ71</f>
        <v>0</v>
      </c>
      <c r="AR70" s="103">
        <f>+AR71</f>
        <v>0</v>
      </c>
      <c r="AS70" s="103">
        <f>+AS71</f>
        <v>0</v>
      </c>
      <c r="AT70" s="103">
        <f>+AT71</f>
        <v>0</v>
      </c>
      <c r="AU70" s="103">
        <f>+AU71</f>
        <v>0</v>
      </c>
      <c r="AV70" s="103">
        <f>+AV71</f>
        <v>0</v>
      </c>
      <c r="AW70" s="103">
        <f>+AW71</f>
        <v>0</v>
      </c>
      <c r="AX70" s="103">
        <f>+AX71</f>
        <v>0</v>
      </c>
      <c r="AY70" s="103">
        <f>+AY71</f>
        <v>0</v>
      </c>
      <c r="AZ70" s="103">
        <f>+AZ71</f>
        <v>0</v>
      </c>
      <c r="BA70" s="128"/>
      <c r="BB70" s="128"/>
      <c r="BC70" s="128"/>
      <c r="BD70" s="128"/>
      <c r="BE70" s="128"/>
      <c r="BF70" s="128"/>
      <c r="BG70" s="128"/>
      <c r="BH70" s="128"/>
    </row>
    <row r="71" spans="1:60" hidden="1">
      <c r="A71" s="66">
        <v>2024</v>
      </c>
      <c r="B71" s="67">
        <v>8324</v>
      </c>
      <c r="C71" s="66">
        <v>1</v>
      </c>
      <c r="D71" s="66">
        <v>3</v>
      </c>
      <c r="E71" s="66">
        <v>5</v>
      </c>
      <c r="F71" s="66">
        <v>5000</v>
      </c>
      <c r="G71" s="66"/>
      <c r="H71" s="66"/>
      <c r="I71" s="68" t="s">
        <v>6</v>
      </c>
      <c r="J71" s="69" t="s">
        <v>28</v>
      </c>
      <c r="K71" s="70">
        <v>0</v>
      </c>
      <c r="L71" s="70">
        <v>0</v>
      </c>
      <c r="M71" s="70">
        <v>0</v>
      </c>
      <c r="N71" s="70">
        <f>+N72+N77</f>
        <v>0</v>
      </c>
      <c r="O71" s="70">
        <f>+O72+O77</f>
        <v>0</v>
      </c>
      <c r="P71" s="70">
        <f>+P72+P77</f>
        <v>0</v>
      </c>
      <c r="Q71" s="70">
        <f>+Q72+Q77</f>
        <v>0</v>
      </c>
      <c r="R71" s="70">
        <f>+R72+R77</f>
        <v>0</v>
      </c>
      <c r="S71" s="70">
        <f>+S72+S77</f>
        <v>0</v>
      </c>
      <c r="T71" s="70">
        <f>+T72+T77</f>
        <v>0</v>
      </c>
      <c r="U71" s="70">
        <f>+U72+U77</f>
        <v>0</v>
      </c>
      <c r="V71" s="70">
        <f>+V72+V77</f>
        <v>0</v>
      </c>
      <c r="W71" s="70">
        <f>+W72+W77</f>
        <v>0</v>
      </c>
      <c r="X71" s="70">
        <f>+X72+X77</f>
        <v>0</v>
      </c>
      <c r="Y71" s="70">
        <f>+Y72+Y77</f>
        <v>0</v>
      </c>
      <c r="Z71" s="70">
        <f>+Z72+Z77</f>
        <v>0</v>
      </c>
      <c r="AA71" s="70">
        <f>+AA72+AA77</f>
        <v>0</v>
      </c>
      <c r="AB71" s="70">
        <f>+AB72+AB77</f>
        <v>0</v>
      </c>
      <c r="AC71" s="70">
        <f>+AC72+AC77</f>
        <v>0</v>
      </c>
      <c r="AD71" s="70">
        <f>+AD72+AD77</f>
        <v>0</v>
      </c>
      <c r="AE71" s="70">
        <f>+AE72+AE77</f>
        <v>0</v>
      </c>
      <c r="AF71" s="70">
        <f>+AF72+AF77</f>
        <v>0</v>
      </c>
      <c r="AG71" s="70">
        <f>+AG72+AG77</f>
        <v>0</v>
      </c>
      <c r="AH71" s="70">
        <f>+AH72+AH77</f>
        <v>0</v>
      </c>
      <c r="AI71" s="70">
        <f>+AI72+AI77</f>
        <v>0</v>
      </c>
      <c r="AJ71" s="70">
        <f>+AJ72+AJ77</f>
        <v>0</v>
      </c>
      <c r="AK71" s="70">
        <f>+AK72+AK77</f>
        <v>0</v>
      </c>
      <c r="AL71" s="70">
        <f>+AL72+AL77</f>
        <v>0</v>
      </c>
      <c r="AM71" s="70">
        <f>+AM72+AM77</f>
        <v>0</v>
      </c>
      <c r="AN71" s="70">
        <f>+AN72+AN77</f>
        <v>0</v>
      </c>
      <c r="AO71" s="70">
        <f>+AO72+AO77</f>
        <v>0</v>
      </c>
      <c r="AP71" s="70">
        <f>+AP72+AP77</f>
        <v>0</v>
      </c>
      <c r="AQ71" s="70">
        <f>+AQ72+AQ77</f>
        <v>0</v>
      </c>
      <c r="AR71" s="70">
        <f>+AR72+AR77</f>
        <v>0</v>
      </c>
      <c r="AS71" s="70">
        <f>+AS72+AS77</f>
        <v>0</v>
      </c>
      <c r="AT71" s="70">
        <f>+AT72+AT77</f>
        <v>0</v>
      </c>
      <c r="AU71" s="70">
        <f>+AU72+AU77</f>
        <v>0</v>
      </c>
      <c r="AV71" s="70">
        <f>+AV72+AV77</f>
        <v>0</v>
      </c>
      <c r="AW71" s="70">
        <f>+AW72+AW77</f>
        <v>0</v>
      </c>
      <c r="AX71" s="70">
        <f>+AX72+AX77</f>
        <v>0</v>
      </c>
      <c r="AY71" s="70">
        <f>+AY72+AY77</f>
        <v>0</v>
      </c>
      <c r="AZ71" s="70">
        <f>+AZ72+AZ77</f>
        <v>0</v>
      </c>
      <c r="BA71" s="122"/>
      <c r="BB71" s="122"/>
      <c r="BC71" s="122"/>
      <c r="BD71" s="122"/>
      <c r="BE71" s="122"/>
      <c r="BF71" s="122"/>
      <c r="BG71" s="122"/>
      <c r="BH71" s="122"/>
    </row>
    <row r="72" spans="1:60" hidden="1">
      <c r="A72" s="71">
        <v>2024</v>
      </c>
      <c r="B72" s="72">
        <v>8324</v>
      </c>
      <c r="C72" s="71">
        <v>1</v>
      </c>
      <c r="D72" s="71">
        <v>3</v>
      </c>
      <c r="E72" s="71">
        <v>5</v>
      </c>
      <c r="F72" s="71">
        <v>5000</v>
      </c>
      <c r="G72" s="71">
        <v>5100</v>
      </c>
      <c r="H72" s="71"/>
      <c r="I72" s="73" t="s">
        <v>6</v>
      </c>
      <c r="J72" s="74" t="s">
        <v>29</v>
      </c>
      <c r="K72" s="75">
        <v>0</v>
      </c>
      <c r="L72" s="75">
        <v>0</v>
      </c>
      <c r="M72" s="75">
        <v>0</v>
      </c>
      <c r="N72" s="75">
        <f>+N73+N75</f>
        <v>0</v>
      </c>
      <c r="O72" s="75">
        <f>+O73+O75</f>
        <v>0</v>
      </c>
      <c r="P72" s="75">
        <f>+P73+P75</f>
        <v>0</v>
      </c>
      <c r="Q72" s="75">
        <f>+Q73+Q75</f>
        <v>0</v>
      </c>
      <c r="R72" s="75">
        <f>+R73+R75</f>
        <v>0</v>
      </c>
      <c r="S72" s="75">
        <f>+S73+S75</f>
        <v>0</v>
      </c>
      <c r="T72" s="75">
        <f>+T73+T75</f>
        <v>0</v>
      </c>
      <c r="U72" s="75">
        <f>+U73+U75</f>
        <v>0</v>
      </c>
      <c r="V72" s="75">
        <f>+V73+V75</f>
        <v>0</v>
      </c>
      <c r="W72" s="75">
        <f>+W73+W75</f>
        <v>0</v>
      </c>
      <c r="X72" s="75">
        <f>+X73+X75</f>
        <v>0</v>
      </c>
      <c r="Y72" s="75">
        <f>+Y73+Y75</f>
        <v>0</v>
      </c>
      <c r="Z72" s="75">
        <f>+Z73+Z75</f>
        <v>0</v>
      </c>
      <c r="AA72" s="75">
        <f>+AA73+AA75</f>
        <v>0</v>
      </c>
      <c r="AB72" s="75">
        <f>+AB73+AB75</f>
        <v>0</v>
      </c>
      <c r="AC72" s="75">
        <f>+AC73+AC75</f>
        <v>0</v>
      </c>
      <c r="AD72" s="75">
        <f>+AD73+AD75</f>
        <v>0</v>
      </c>
      <c r="AE72" s="75">
        <f>+AE73+AE75</f>
        <v>0</v>
      </c>
      <c r="AF72" s="75">
        <f>+AF73+AF75</f>
        <v>0</v>
      </c>
      <c r="AG72" s="75">
        <f>+AG73+AG75</f>
        <v>0</v>
      </c>
      <c r="AH72" s="75">
        <f>+AH73+AH75</f>
        <v>0</v>
      </c>
      <c r="AI72" s="75">
        <f>+AI73+AI75</f>
        <v>0</v>
      </c>
      <c r="AJ72" s="75">
        <f>+AJ73+AJ75</f>
        <v>0</v>
      </c>
      <c r="AK72" s="75">
        <f>+AK73+AK75</f>
        <v>0</v>
      </c>
      <c r="AL72" s="75">
        <f>+AL73+AL75</f>
        <v>0</v>
      </c>
      <c r="AM72" s="75">
        <f>+AM73+AM75</f>
        <v>0</v>
      </c>
      <c r="AN72" s="75">
        <f>+AN73+AN75</f>
        <v>0</v>
      </c>
      <c r="AO72" s="75">
        <f>+AO73+AO75</f>
        <v>0</v>
      </c>
      <c r="AP72" s="75">
        <f>+AP73+AP75</f>
        <v>0</v>
      </c>
      <c r="AQ72" s="75">
        <f>+AQ73+AQ75</f>
        <v>0</v>
      </c>
      <c r="AR72" s="75">
        <f>+AR73+AR75</f>
        <v>0</v>
      </c>
      <c r="AS72" s="75">
        <f>+AS73+AS75</f>
        <v>0</v>
      </c>
      <c r="AT72" s="75">
        <f>+AT73+AT75</f>
        <v>0</v>
      </c>
      <c r="AU72" s="75">
        <f>+AU73+AU75</f>
        <v>0</v>
      </c>
      <c r="AV72" s="75">
        <f>+AV73+AV75</f>
        <v>0</v>
      </c>
      <c r="AW72" s="75">
        <f>+AW73+AW75</f>
        <v>0</v>
      </c>
      <c r="AX72" s="75">
        <f>+AX73+AX75</f>
        <v>0</v>
      </c>
      <c r="AY72" s="75">
        <f>+AY73+AY75</f>
        <v>0</v>
      </c>
      <c r="AZ72" s="75">
        <f>+AZ73+AZ75</f>
        <v>0</v>
      </c>
      <c r="BA72" s="123"/>
      <c r="BB72" s="123"/>
      <c r="BC72" s="123"/>
      <c r="BD72" s="123"/>
      <c r="BE72" s="123"/>
      <c r="BF72" s="123"/>
      <c r="BG72" s="123"/>
      <c r="BH72" s="123"/>
    </row>
    <row r="73" spans="1:60" hidden="1">
      <c r="A73" s="76">
        <v>2024</v>
      </c>
      <c r="B73" s="77">
        <v>8324</v>
      </c>
      <c r="C73" s="76">
        <v>1</v>
      </c>
      <c r="D73" s="76">
        <v>3</v>
      </c>
      <c r="E73" s="76">
        <v>5</v>
      </c>
      <c r="F73" s="76">
        <v>5000</v>
      </c>
      <c r="G73" s="76">
        <v>5100</v>
      </c>
      <c r="H73" s="76">
        <v>511</v>
      </c>
      <c r="I73" s="78" t="s">
        <v>6</v>
      </c>
      <c r="J73" s="79" t="s">
        <v>30</v>
      </c>
      <c r="K73" s="88">
        <v>0</v>
      </c>
      <c r="L73" s="88">
        <v>0</v>
      </c>
      <c r="M73" s="88">
        <v>0</v>
      </c>
      <c r="N73" s="88">
        <f>+N74</f>
        <v>0</v>
      </c>
      <c r="O73" s="88">
        <f>+O74</f>
        <v>0</v>
      </c>
      <c r="P73" s="88">
        <f>+P74</f>
        <v>0</v>
      </c>
      <c r="Q73" s="88">
        <f>+Q74</f>
        <v>0</v>
      </c>
      <c r="R73" s="88">
        <f>+R74</f>
        <v>0</v>
      </c>
      <c r="S73" s="88">
        <f>+S74</f>
        <v>0</v>
      </c>
      <c r="T73" s="88">
        <f>+T74</f>
        <v>0</v>
      </c>
      <c r="U73" s="88">
        <f>+U74</f>
        <v>0</v>
      </c>
      <c r="V73" s="88">
        <f>+V74</f>
        <v>0</v>
      </c>
      <c r="W73" s="88">
        <f>+W74</f>
        <v>0</v>
      </c>
      <c r="X73" s="88">
        <f>+X74</f>
        <v>0</v>
      </c>
      <c r="Y73" s="88">
        <f>+Y74</f>
        <v>0</v>
      </c>
      <c r="Z73" s="88">
        <f>+Z74</f>
        <v>0</v>
      </c>
      <c r="AA73" s="88">
        <f>+AA74</f>
        <v>0</v>
      </c>
      <c r="AB73" s="88">
        <f>+AB74</f>
        <v>0</v>
      </c>
      <c r="AC73" s="88">
        <f>+AC74</f>
        <v>0</v>
      </c>
      <c r="AD73" s="88">
        <f>+AD74</f>
        <v>0</v>
      </c>
      <c r="AE73" s="88">
        <f>+AE74</f>
        <v>0</v>
      </c>
      <c r="AF73" s="88">
        <f>+AF74</f>
        <v>0</v>
      </c>
      <c r="AG73" s="88">
        <f>+AG74</f>
        <v>0</v>
      </c>
      <c r="AH73" s="88">
        <f>+AH74</f>
        <v>0</v>
      </c>
      <c r="AI73" s="88">
        <f>+AI74</f>
        <v>0</v>
      </c>
      <c r="AJ73" s="88">
        <f>+AJ74</f>
        <v>0</v>
      </c>
      <c r="AK73" s="88">
        <f>+AK74</f>
        <v>0</v>
      </c>
      <c r="AL73" s="88">
        <f>+AL74</f>
        <v>0</v>
      </c>
      <c r="AM73" s="88">
        <f>+AM74</f>
        <v>0</v>
      </c>
      <c r="AN73" s="88">
        <f>+AN74</f>
        <v>0</v>
      </c>
      <c r="AO73" s="88">
        <f>+AO74</f>
        <v>0</v>
      </c>
      <c r="AP73" s="88">
        <f>+AP74</f>
        <v>0</v>
      </c>
      <c r="AQ73" s="88">
        <f>+AQ74</f>
        <v>0</v>
      </c>
      <c r="AR73" s="88">
        <f>+AR74</f>
        <v>0</v>
      </c>
      <c r="AS73" s="88">
        <f>+AS74</f>
        <v>0</v>
      </c>
      <c r="AT73" s="88">
        <f>+AT74</f>
        <v>0</v>
      </c>
      <c r="AU73" s="88">
        <f>+AU74</f>
        <v>0</v>
      </c>
      <c r="AV73" s="88">
        <f>+AV74</f>
        <v>0</v>
      </c>
      <c r="AW73" s="88">
        <f>+AW74</f>
        <v>0</v>
      </c>
      <c r="AX73" s="88">
        <f>+AX74</f>
        <v>0</v>
      </c>
      <c r="AY73" s="88">
        <f>+AY74</f>
        <v>0</v>
      </c>
      <c r="AZ73" s="88">
        <f>+AZ74</f>
        <v>0</v>
      </c>
      <c r="BA73" s="126"/>
      <c r="BB73" s="126"/>
      <c r="BC73" s="126"/>
      <c r="BD73" s="126"/>
      <c r="BE73" s="126"/>
      <c r="BF73" s="126"/>
      <c r="BG73" s="126"/>
      <c r="BH73" s="126"/>
    </row>
    <row r="74" spans="1:60" hidden="1">
      <c r="A74" s="81">
        <v>2024</v>
      </c>
      <c r="B74" s="86">
        <v>8324</v>
      </c>
      <c r="C74" s="81">
        <v>1</v>
      </c>
      <c r="D74" s="81">
        <v>3</v>
      </c>
      <c r="E74" s="81">
        <v>5</v>
      </c>
      <c r="F74" s="81">
        <v>5000</v>
      </c>
      <c r="G74" s="81">
        <v>5100</v>
      </c>
      <c r="H74" s="81">
        <v>511</v>
      </c>
      <c r="I74" s="83">
        <v>1</v>
      </c>
      <c r="J74" s="89" t="s">
        <v>30</v>
      </c>
      <c r="K74" s="87">
        <v>0</v>
      </c>
      <c r="L74" s="87">
        <v>0</v>
      </c>
      <c r="M74" s="85">
        <v>0</v>
      </c>
      <c r="N74" s="87">
        <v>0</v>
      </c>
      <c r="O74" s="87">
        <v>0</v>
      </c>
      <c r="P74" s="95">
        <f>+N74+O74</f>
        <v>0</v>
      </c>
      <c r="Q74" s="95">
        <f>+M74+P74</f>
        <v>0</v>
      </c>
      <c r="R74" s="85">
        <v>0</v>
      </c>
      <c r="S74" s="85">
        <v>0</v>
      </c>
      <c r="T74" s="85">
        <f>+R74+S74</f>
        <v>0</v>
      </c>
      <c r="U74" s="85">
        <v>0</v>
      </c>
      <c r="V74" s="85">
        <v>0</v>
      </c>
      <c r="W74" s="85">
        <f>+U74+V74</f>
        <v>0</v>
      </c>
      <c r="X74" s="85">
        <f>+T74+W74</f>
        <v>0</v>
      </c>
      <c r="Y74" s="85">
        <v>0</v>
      </c>
      <c r="Z74" s="85">
        <v>0</v>
      </c>
      <c r="AA74" s="85">
        <f>+Y74+Z74</f>
        <v>0</v>
      </c>
      <c r="AB74" s="85">
        <v>0</v>
      </c>
      <c r="AC74" s="85">
        <v>0</v>
      </c>
      <c r="AD74" s="85">
        <f>+AB74+AC74</f>
        <v>0</v>
      </c>
      <c r="AE74" s="85">
        <f>+AA74+AD74</f>
        <v>0</v>
      </c>
      <c r="AF74" s="85">
        <v>0</v>
      </c>
      <c r="AG74" s="85">
        <v>0</v>
      </c>
      <c r="AH74" s="85">
        <f>+AF74+AG74</f>
        <v>0</v>
      </c>
      <c r="AI74" s="85">
        <v>0</v>
      </c>
      <c r="AJ74" s="85">
        <v>0</v>
      </c>
      <c r="AK74" s="85">
        <f>+AI74+AJ74</f>
        <v>0</v>
      </c>
      <c r="AL74" s="85">
        <f>+AH74+AK74</f>
        <v>0</v>
      </c>
      <c r="AM74" s="85">
        <v>0</v>
      </c>
      <c r="AN74" s="85">
        <v>0</v>
      </c>
      <c r="AO74" s="85">
        <f>+AM74+AN74</f>
        <v>0</v>
      </c>
      <c r="AP74" s="85">
        <v>0</v>
      </c>
      <c r="AQ74" s="85">
        <v>0</v>
      </c>
      <c r="AR74" s="85">
        <f>+AP74+AQ74</f>
        <v>0</v>
      </c>
      <c r="AS74" s="85">
        <f>+AO74+AR74</f>
        <v>0</v>
      </c>
      <c r="AT74" s="85">
        <f>+K74-R74-Y74-AF74-AM74</f>
        <v>0</v>
      </c>
      <c r="AU74" s="85">
        <f>+L74-S74-Z74-AG74-AN74</f>
        <v>0</v>
      </c>
      <c r="AV74" s="85">
        <f>+AT74+AU74</f>
        <v>0</v>
      </c>
      <c r="AW74" s="85">
        <f>+N74-U74-AB74-AI74-AP74</f>
        <v>0</v>
      </c>
      <c r="AX74" s="85">
        <f>+O74-V74-AC74-AJ74-AQ74</f>
        <v>0</v>
      </c>
      <c r="AY74" s="85">
        <f>+AW74+AX74</f>
        <v>0</v>
      </c>
      <c r="AZ74" s="85">
        <f>+AV74+AY74</f>
        <v>0</v>
      </c>
      <c r="BA74" s="125">
        <v>3</v>
      </c>
      <c r="BB74" s="125"/>
      <c r="BC74" s="125"/>
      <c r="BD74" s="125"/>
      <c r="BE74" s="125"/>
      <c r="BF74" s="125"/>
      <c r="BG74" s="125">
        <f>+BA74-BC74-BE74</f>
        <v>3</v>
      </c>
      <c r="BH74" s="125"/>
    </row>
    <row r="75" spans="1:60" ht="25.5" hidden="1">
      <c r="A75" s="76">
        <v>2024</v>
      </c>
      <c r="B75" s="77">
        <v>8324</v>
      </c>
      <c r="C75" s="76">
        <v>1</v>
      </c>
      <c r="D75" s="76">
        <v>3</v>
      </c>
      <c r="E75" s="76">
        <v>5</v>
      </c>
      <c r="F75" s="76">
        <v>5000</v>
      </c>
      <c r="G75" s="76">
        <v>5100</v>
      </c>
      <c r="H75" s="76">
        <v>515</v>
      </c>
      <c r="I75" s="78" t="s">
        <v>6</v>
      </c>
      <c r="J75" s="79" t="s">
        <v>31</v>
      </c>
      <c r="K75" s="88">
        <v>0</v>
      </c>
      <c r="L75" s="88">
        <v>0</v>
      </c>
      <c r="M75" s="88">
        <v>0</v>
      </c>
      <c r="N75" s="88">
        <f>+N76</f>
        <v>0</v>
      </c>
      <c r="O75" s="88">
        <f>+O76</f>
        <v>0</v>
      </c>
      <c r="P75" s="88">
        <f>+P76</f>
        <v>0</v>
      </c>
      <c r="Q75" s="88">
        <f>+Q76</f>
        <v>0</v>
      </c>
      <c r="R75" s="88">
        <f>+R76</f>
        <v>0</v>
      </c>
      <c r="S75" s="88">
        <f>+S76</f>
        <v>0</v>
      </c>
      <c r="T75" s="88">
        <f>+T76</f>
        <v>0</v>
      </c>
      <c r="U75" s="88">
        <f>+U76</f>
        <v>0</v>
      </c>
      <c r="V75" s="88">
        <f>+V76</f>
        <v>0</v>
      </c>
      <c r="W75" s="88">
        <f>+W76</f>
        <v>0</v>
      </c>
      <c r="X75" s="88">
        <f>+X76</f>
        <v>0</v>
      </c>
      <c r="Y75" s="88">
        <f>+Y76</f>
        <v>0</v>
      </c>
      <c r="Z75" s="88">
        <f>+Z76</f>
        <v>0</v>
      </c>
      <c r="AA75" s="88">
        <f>+AA76</f>
        <v>0</v>
      </c>
      <c r="AB75" s="88">
        <f>+AB76</f>
        <v>0</v>
      </c>
      <c r="AC75" s="88">
        <f>+AC76</f>
        <v>0</v>
      </c>
      <c r="AD75" s="88">
        <f>+AD76</f>
        <v>0</v>
      </c>
      <c r="AE75" s="88">
        <f>+AE76</f>
        <v>0</v>
      </c>
      <c r="AF75" s="88">
        <f>+AF76</f>
        <v>0</v>
      </c>
      <c r="AG75" s="88">
        <f>+AG76</f>
        <v>0</v>
      </c>
      <c r="AH75" s="88">
        <f>+AH76</f>
        <v>0</v>
      </c>
      <c r="AI75" s="88">
        <f>+AI76</f>
        <v>0</v>
      </c>
      <c r="AJ75" s="88">
        <f>+AJ76</f>
        <v>0</v>
      </c>
      <c r="AK75" s="88">
        <f>+AK76</f>
        <v>0</v>
      </c>
      <c r="AL75" s="88">
        <f>+AL76</f>
        <v>0</v>
      </c>
      <c r="AM75" s="88">
        <f>+AM76</f>
        <v>0</v>
      </c>
      <c r="AN75" s="88">
        <f>+AN76</f>
        <v>0</v>
      </c>
      <c r="AO75" s="88">
        <f>+AO76</f>
        <v>0</v>
      </c>
      <c r="AP75" s="88">
        <f>+AP76</f>
        <v>0</v>
      </c>
      <c r="AQ75" s="88">
        <f>+AQ76</f>
        <v>0</v>
      </c>
      <c r="AR75" s="88">
        <f>+AR76</f>
        <v>0</v>
      </c>
      <c r="AS75" s="88">
        <f>+AS76</f>
        <v>0</v>
      </c>
      <c r="AT75" s="88">
        <f>+AT76</f>
        <v>0</v>
      </c>
      <c r="AU75" s="88">
        <f>+AU76</f>
        <v>0</v>
      </c>
      <c r="AV75" s="88">
        <f>+AV76</f>
        <v>0</v>
      </c>
      <c r="AW75" s="88">
        <f>+AW76</f>
        <v>0</v>
      </c>
      <c r="AX75" s="88">
        <f>+AX76</f>
        <v>0</v>
      </c>
      <c r="AY75" s="88">
        <f>+AY76</f>
        <v>0</v>
      </c>
      <c r="AZ75" s="88">
        <f>+AZ76</f>
        <v>0</v>
      </c>
      <c r="BA75" s="126"/>
      <c r="BB75" s="126"/>
      <c r="BC75" s="126"/>
      <c r="BD75" s="126"/>
      <c r="BE75" s="126"/>
      <c r="BF75" s="126"/>
      <c r="BG75" s="126"/>
      <c r="BH75" s="126"/>
    </row>
    <row r="76" spans="1:60" hidden="1">
      <c r="A76" s="81">
        <v>2024</v>
      </c>
      <c r="B76" s="86">
        <v>8324</v>
      </c>
      <c r="C76" s="81">
        <v>1</v>
      </c>
      <c r="D76" s="81">
        <v>3</v>
      </c>
      <c r="E76" s="81">
        <v>5</v>
      </c>
      <c r="F76" s="81">
        <v>5000</v>
      </c>
      <c r="G76" s="81">
        <v>5100</v>
      </c>
      <c r="H76" s="81">
        <v>515</v>
      </c>
      <c r="I76" s="83">
        <v>1</v>
      </c>
      <c r="J76" s="89" t="s">
        <v>31</v>
      </c>
      <c r="K76" s="87">
        <v>0</v>
      </c>
      <c r="L76" s="87">
        <v>0</v>
      </c>
      <c r="M76" s="85">
        <v>0</v>
      </c>
      <c r="N76" s="87">
        <v>0</v>
      </c>
      <c r="O76" s="87">
        <v>0</v>
      </c>
      <c r="P76" s="95">
        <f>+N76+O76</f>
        <v>0</v>
      </c>
      <c r="Q76" s="95">
        <f>+M76+P76</f>
        <v>0</v>
      </c>
      <c r="R76" s="85">
        <v>0</v>
      </c>
      <c r="S76" s="85">
        <v>0</v>
      </c>
      <c r="T76" s="85">
        <f>+R76+S76</f>
        <v>0</v>
      </c>
      <c r="U76" s="85">
        <v>0</v>
      </c>
      <c r="V76" s="85">
        <v>0</v>
      </c>
      <c r="W76" s="85">
        <f>+U76+V76</f>
        <v>0</v>
      </c>
      <c r="X76" s="85">
        <f>+T76+W76</f>
        <v>0</v>
      </c>
      <c r="Y76" s="85">
        <v>0</v>
      </c>
      <c r="Z76" s="85">
        <v>0</v>
      </c>
      <c r="AA76" s="85">
        <f>+Y76+Z76</f>
        <v>0</v>
      </c>
      <c r="AB76" s="85">
        <v>0</v>
      </c>
      <c r="AC76" s="85">
        <v>0</v>
      </c>
      <c r="AD76" s="85">
        <f>+AB76+AC76</f>
        <v>0</v>
      </c>
      <c r="AE76" s="85">
        <f>+AA76+AD76</f>
        <v>0</v>
      </c>
      <c r="AF76" s="85">
        <v>0</v>
      </c>
      <c r="AG76" s="85">
        <v>0</v>
      </c>
      <c r="AH76" s="85">
        <f>+AF76+AG76</f>
        <v>0</v>
      </c>
      <c r="AI76" s="85">
        <v>0</v>
      </c>
      <c r="AJ76" s="85">
        <v>0</v>
      </c>
      <c r="AK76" s="85">
        <f>+AI76+AJ76</f>
        <v>0</v>
      </c>
      <c r="AL76" s="85">
        <f>+AH76+AK76</f>
        <v>0</v>
      </c>
      <c r="AM76" s="85">
        <v>0</v>
      </c>
      <c r="AN76" s="85">
        <v>0</v>
      </c>
      <c r="AO76" s="85">
        <f>+AM76+AN76</f>
        <v>0</v>
      </c>
      <c r="AP76" s="85">
        <v>0</v>
      </c>
      <c r="AQ76" s="85">
        <v>0</v>
      </c>
      <c r="AR76" s="85">
        <f>+AP76+AQ76</f>
        <v>0</v>
      </c>
      <c r="AS76" s="85">
        <f>+AO76+AR76</f>
        <v>0</v>
      </c>
      <c r="AT76" s="85">
        <f>+K76-R76-Y76-AF76-AM76</f>
        <v>0</v>
      </c>
      <c r="AU76" s="85">
        <f>+L76-S76-Z76-AG76-AN76</f>
        <v>0</v>
      </c>
      <c r="AV76" s="85">
        <f>+AT76+AU76</f>
        <v>0</v>
      </c>
      <c r="AW76" s="85">
        <f>+N76-U76-AB76-AI76-AP76</f>
        <v>0</v>
      </c>
      <c r="AX76" s="85">
        <f>+O76-V76-AC76-AJ76-AQ76</f>
        <v>0</v>
      </c>
      <c r="AY76" s="85">
        <f>+AW76+AX76</f>
        <v>0</v>
      </c>
      <c r="AZ76" s="85">
        <f>+AV76+AY76</f>
        <v>0</v>
      </c>
      <c r="BA76" s="125">
        <v>10</v>
      </c>
      <c r="BB76" s="125"/>
      <c r="BC76" s="125"/>
      <c r="BD76" s="125"/>
      <c r="BE76" s="125"/>
      <c r="BF76" s="125"/>
      <c r="BG76" s="125">
        <f>+BA76-BC76-BE76</f>
        <v>10</v>
      </c>
      <c r="BH76" s="125"/>
    </row>
    <row r="77" spans="1:60" hidden="1">
      <c r="A77" s="71">
        <v>2024</v>
      </c>
      <c r="B77" s="72">
        <v>8324</v>
      </c>
      <c r="C77" s="71">
        <v>1</v>
      </c>
      <c r="D77" s="71">
        <v>3</v>
      </c>
      <c r="E77" s="71">
        <v>5</v>
      </c>
      <c r="F77" s="71">
        <v>1000</v>
      </c>
      <c r="G77" s="71">
        <v>5900</v>
      </c>
      <c r="H77" s="71"/>
      <c r="I77" s="73" t="s">
        <v>6</v>
      </c>
      <c r="J77" s="74" t="s">
        <v>39</v>
      </c>
      <c r="K77" s="75">
        <v>0</v>
      </c>
      <c r="L77" s="75">
        <v>0</v>
      </c>
      <c r="M77" s="75">
        <v>0</v>
      </c>
      <c r="N77" s="75">
        <f>+N78</f>
        <v>0</v>
      </c>
      <c r="O77" s="75">
        <f>+O78</f>
        <v>0</v>
      </c>
      <c r="P77" s="75">
        <f>+P78</f>
        <v>0</v>
      </c>
      <c r="Q77" s="75">
        <f>+Q78</f>
        <v>0</v>
      </c>
      <c r="R77" s="75">
        <f>+R78</f>
        <v>0</v>
      </c>
      <c r="S77" s="75">
        <f>+S78</f>
        <v>0</v>
      </c>
      <c r="T77" s="75">
        <f>+T78</f>
        <v>0</v>
      </c>
      <c r="U77" s="75">
        <f>+U78</f>
        <v>0</v>
      </c>
      <c r="V77" s="75">
        <f>+V78</f>
        <v>0</v>
      </c>
      <c r="W77" s="75">
        <f>+W78</f>
        <v>0</v>
      </c>
      <c r="X77" s="75">
        <f>+X78</f>
        <v>0</v>
      </c>
      <c r="Y77" s="75">
        <f>+Y78</f>
        <v>0</v>
      </c>
      <c r="Z77" s="75">
        <f>+Z78</f>
        <v>0</v>
      </c>
      <c r="AA77" s="75">
        <f>+AA78</f>
        <v>0</v>
      </c>
      <c r="AB77" s="75">
        <f>+AB78</f>
        <v>0</v>
      </c>
      <c r="AC77" s="75">
        <f>+AC78</f>
        <v>0</v>
      </c>
      <c r="AD77" s="75">
        <f>+AD78</f>
        <v>0</v>
      </c>
      <c r="AE77" s="75">
        <f>+AE78</f>
        <v>0</v>
      </c>
      <c r="AF77" s="75">
        <f>+AF78</f>
        <v>0</v>
      </c>
      <c r="AG77" s="75">
        <f>+AG78</f>
        <v>0</v>
      </c>
      <c r="AH77" s="75">
        <f>+AH78</f>
        <v>0</v>
      </c>
      <c r="AI77" s="75">
        <f>+AI78</f>
        <v>0</v>
      </c>
      <c r="AJ77" s="75">
        <f>+AJ78</f>
        <v>0</v>
      </c>
      <c r="AK77" s="75">
        <f>+AK78</f>
        <v>0</v>
      </c>
      <c r="AL77" s="75">
        <f>+AL78</f>
        <v>0</v>
      </c>
      <c r="AM77" s="75">
        <f>+AM78</f>
        <v>0</v>
      </c>
      <c r="AN77" s="75">
        <f>+AN78</f>
        <v>0</v>
      </c>
      <c r="AO77" s="75">
        <f>+AO78</f>
        <v>0</v>
      </c>
      <c r="AP77" s="75">
        <f>+AP78</f>
        <v>0</v>
      </c>
      <c r="AQ77" s="75">
        <f>+AQ78</f>
        <v>0</v>
      </c>
      <c r="AR77" s="75">
        <f>+AR78</f>
        <v>0</v>
      </c>
      <c r="AS77" s="75">
        <f>+AS78</f>
        <v>0</v>
      </c>
      <c r="AT77" s="75">
        <f>+AT78</f>
        <v>0</v>
      </c>
      <c r="AU77" s="75">
        <f>+AU78</f>
        <v>0</v>
      </c>
      <c r="AV77" s="75">
        <f>+AV78</f>
        <v>0</v>
      </c>
      <c r="AW77" s="75">
        <f>+AW78</f>
        <v>0</v>
      </c>
      <c r="AX77" s="75">
        <f>+AX78</f>
        <v>0</v>
      </c>
      <c r="AY77" s="75">
        <f>+AY78</f>
        <v>0</v>
      </c>
      <c r="AZ77" s="75">
        <f>+AZ78</f>
        <v>0</v>
      </c>
      <c r="BA77" s="123"/>
      <c r="BB77" s="123"/>
      <c r="BC77" s="123"/>
      <c r="BD77" s="123"/>
      <c r="BE77" s="123"/>
      <c r="BF77" s="123"/>
      <c r="BG77" s="123"/>
      <c r="BH77" s="123"/>
    </row>
    <row r="78" spans="1:60" hidden="1">
      <c r="A78" s="76">
        <v>2024</v>
      </c>
      <c r="B78" s="77">
        <v>8324</v>
      </c>
      <c r="C78" s="76">
        <v>1</v>
      </c>
      <c r="D78" s="76">
        <v>3</v>
      </c>
      <c r="E78" s="76">
        <v>5</v>
      </c>
      <c r="F78" s="76">
        <v>5000</v>
      </c>
      <c r="G78" s="76">
        <v>5900</v>
      </c>
      <c r="H78" s="76">
        <v>591</v>
      </c>
      <c r="I78" s="78" t="s">
        <v>6</v>
      </c>
      <c r="J78" s="79" t="s">
        <v>40</v>
      </c>
      <c r="K78" s="88">
        <v>0</v>
      </c>
      <c r="L78" s="88">
        <v>0</v>
      </c>
      <c r="M78" s="88">
        <v>0</v>
      </c>
      <c r="N78" s="88">
        <f>+N79</f>
        <v>0</v>
      </c>
      <c r="O78" s="88">
        <f>+O79</f>
        <v>0</v>
      </c>
      <c r="P78" s="88">
        <f>+P79</f>
        <v>0</v>
      </c>
      <c r="Q78" s="88">
        <f>+Q79</f>
        <v>0</v>
      </c>
      <c r="R78" s="88">
        <f>+R79</f>
        <v>0</v>
      </c>
      <c r="S78" s="88">
        <f>+S79</f>
        <v>0</v>
      </c>
      <c r="T78" s="88">
        <f>+T79</f>
        <v>0</v>
      </c>
      <c r="U78" s="88">
        <f>+U79</f>
        <v>0</v>
      </c>
      <c r="V78" s="88">
        <f>+V79</f>
        <v>0</v>
      </c>
      <c r="W78" s="88">
        <f>+W79</f>
        <v>0</v>
      </c>
      <c r="X78" s="88">
        <f>+X79</f>
        <v>0</v>
      </c>
      <c r="Y78" s="88">
        <f>+Y79</f>
        <v>0</v>
      </c>
      <c r="Z78" s="88">
        <f>+Z79</f>
        <v>0</v>
      </c>
      <c r="AA78" s="88">
        <f>+AA79</f>
        <v>0</v>
      </c>
      <c r="AB78" s="88">
        <f>+AB79</f>
        <v>0</v>
      </c>
      <c r="AC78" s="88">
        <f>+AC79</f>
        <v>0</v>
      </c>
      <c r="AD78" s="88">
        <f>+AD79</f>
        <v>0</v>
      </c>
      <c r="AE78" s="88">
        <f>+AE79</f>
        <v>0</v>
      </c>
      <c r="AF78" s="88">
        <f>+AF79</f>
        <v>0</v>
      </c>
      <c r="AG78" s="88">
        <f>+AG79</f>
        <v>0</v>
      </c>
      <c r="AH78" s="88">
        <f>+AH79</f>
        <v>0</v>
      </c>
      <c r="AI78" s="88">
        <f>+AI79</f>
        <v>0</v>
      </c>
      <c r="AJ78" s="88">
        <f>+AJ79</f>
        <v>0</v>
      </c>
      <c r="AK78" s="88">
        <f>+AK79</f>
        <v>0</v>
      </c>
      <c r="AL78" s="88">
        <f>+AL79</f>
        <v>0</v>
      </c>
      <c r="AM78" s="88">
        <f>+AM79</f>
        <v>0</v>
      </c>
      <c r="AN78" s="88">
        <f>+AN79</f>
        <v>0</v>
      </c>
      <c r="AO78" s="88">
        <f>+AO79</f>
        <v>0</v>
      </c>
      <c r="AP78" s="88">
        <f>+AP79</f>
        <v>0</v>
      </c>
      <c r="AQ78" s="88">
        <f>+AQ79</f>
        <v>0</v>
      </c>
      <c r="AR78" s="88">
        <f>+AR79</f>
        <v>0</v>
      </c>
      <c r="AS78" s="88">
        <f>+AS79</f>
        <v>0</v>
      </c>
      <c r="AT78" s="88">
        <f>+AT79</f>
        <v>0</v>
      </c>
      <c r="AU78" s="88">
        <f>+AU79</f>
        <v>0</v>
      </c>
      <c r="AV78" s="88">
        <f>+AV79</f>
        <v>0</v>
      </c>
      <c r="AW78" s="88">
        <f>+AW79</f>
        <v>0</v>
      </c>
      <c r="AX78" s="88">
        <f>+AX79</f>
        <v>0</v>
      </c>
      <c r="AY78" s="88">
        <f>+AY79</f>
        <v>0</v>
      </c>
      <c r="AZ78" s="88">
        <f>+AZ79</f>
        <v>0</v>
      </c>
      <c r="BA78" s="126"/>
      <c r="BB78" s="126"/>
      <c r="BC78" s="126"/>
      <c r="BD78" s="126"/>
      <c r="BE78" s="126"/>
      <c r="BF78" s="126"/>
      <c r="BG78" s="126"/>
      <c r="BH78" s="126"/>
    </row>
    <row r="79" spans="1:60" hidden="1">
      <c r="A79" s="81">
        <v>2024</v>
      </c>
      <c r="B79" s="86">
        <v>8324</v>
      </c>
      <c r="C79" s="81">
        <v>1</v>
      </c>
      <c r="D79" s="81">
        <v>3</v>
      </c>
      <c r="E79" s="81">
        <v>5</v>
      </c>
      <c r="F79" s="81">
        <v>5000</v>
      </c>
      <c r="G79" s="81">
        <v>5900</v>
      </c>
      <c r="H79" s="81">
        <v>591</v>
      </c>
      <c r="I79" s="83">
        <v>1</v>
      </c>
      <c r="J79" s="89" t="s">
        <v>40</v>
      </c>
      <c r="K79" s="87">
        <v>0</v>
      </c>
      <c r="L79" s="87">
        <v>0</v>
      </c>
      <c r="M79" s="85">
        <v>0</v>
      </c>
      <c r="N79" s="87">
        <v>0</v>
      </c>
      <c r="O79" s="87">
        <v>0</v>
      </c>
      <c r="P79" s="95">
        <f>+N79+O79</f>
        <v>0</v>
      </c>
      <c r="Q79" s="95">
        <f>+M79+P79</f>
        <v>0</v>
      </c>
      <c r="R79" s="85">
        <v>0</v>
      </c>
      <c r="S79" s="85">
        <v>0</v>
      </c>
      <c r="T79" s="85">
        <f>+R79+S79</f>
        <v>0</v>
      </c>
      <c r="U79" s="85">
        <v>0</v>
      </c>
      <c r="V79" s="85">
        <v>0</v>
      </c>
      <c r="W79" s="85">
        <f>+U79+V79</f>
        <v>0</v>
      </c>
      <c r="X79" s="85">
        <f>+T79+W79</f>
        <v>0</v>
      </c>
      <c r="Y79" s="85">
        <v>0</v>
      </c>
      <c r="Z79" s="85">
        <v>0</v>
      </c>
      <c r="AA79" s="85">
        <f>+Y79+Z79</f>
        <v>0</v>
      </c>
      <c r="AB79" s="85">
        <v>0</v>
      </c>
      <c r="AC79" s="85">
        <v>0</v>
      </c>
      <c r="AD79" s="85">
        <f>+AB79+AC79</f>
        <v>0</v>
      </c>
      <c r="AE79" s="85">
        <f>+AA79+AD79</f>
        <v>0</v>
      </c>
      <c r="AF79" s="85">
        <v>0</v>
      </c>
      <c r="AG79" s="85">
        <v>0</v>
      </c>
      <c r="AH79" s="85">
        <f>+AF79+AG79</f>
        <v>0</v>
      </c>
      <c r="AI79" s="85">
        <v>0</v>
      </c>
      <c r="AJ79" s="85">
        <v>0</v>
      </c>
      <c r="AK79" s="85">
        <f>+AI79+AJ79</f>
        <v>0</v>
      </c>
      <c r="AL79" s="85">
        <f>+AH79+AK79</f>
        <v>0</v>
      </c>
      <c r="AM79" s="85">
        <v>0</v>
      </c>
      <c r="AN79" s="85">
        <v>0</v>
      </c>
      <c r="AO79" s="85">
        <f>+AM79+AN79</f>
        <v>0</v>
      </c>
      <c r="AP79" s="85">
        <v>0</v>
      </c>
      <c r="AQ79" s="85">
        <v>0</v>
      </c>
      <c r="AR79" s="85">
        <f>+AP79+AQ79</f>
        <v>0</v>
      </c>
      <c r="AS79" s="85">
        <f>+AO79+AR79</f>
        <v>0</v>
      </c>
      <c r="AT79" s="85">
        <f>+K79-R79-Y79-AF79-AM79</f>
        <v>0</v>
      </c>
      <c r="AU79" s="85">
        <f>+L79-S79-Z79-AG79-AN79</f>
        <v>0</v>
      </c>
      <c r="AV79" s="85">
        <f>+AT79+AU79</f>
        <v>0</v>
      </c>
      <c r="AW79" s="85">
        <f>+N79-U79-AB79-AI79-AP79</f>
        <v>0</v>
      </c>
      <c r="AX79" s="85">
        <f>+O79-V79-AC79-AJ79-AQ79</f>
        <v>0</v>
      </c>
      <c r="AY79" s="85">
        <f>+AW79+AX79</f>
        <v>0</v>
      </c>
      <c r="AZ79" s="85">
        <f>+AV79+AY79</f>
        <v>0</v>
      </c>
      <c r="BA79" s="125">
        <v>3</v>
      </c>
      <c r="BB79" s="125"/>
      <c r="BC79" s="125"/>
      <c r="BD79" s="125"/>
      <c r="BE79" s="125"/>
      <c r="BF79" s="125"/>
      <c r="BG79" s="125">
        <f>+BA79-BC79-BE79</f>
        <v>3</v>
      </c>
      <c r="BH79" s="125"/>
    </row>
    <row r="80" spans="1:60" ht="25.5" hidden="1">
      <c r="A80" s="60">
        <v>2024</v>
      </c>
      <c r="B80" s="61">
        <v>8324</v>
      </c>
      <c r="C80" s="60">
        <v>1</v>
      </c>
      <c r="D80" s="60">
        <v>3</v>
      </c>
      <c r="E80" s="60">
        <v>6</v>
      </c>
      <c r="F80" s="60"/>
      <c r="G80" s="60"/>
      <c r="H80" s="62"/>
      <c r="I80" s="63"/>
      <c r="J80" s="94" t="s">
        <v>141</v>
      </c>
      <c r="K80" s="65">
        <f>+K81+K87</f>
        <v>0</v>
      </c>
      <c r="L80" s="65">
        <f>+L81+L87</f>
        <v>0</v>
      </c>
      <c r="M80" s="65">
        <f>+M81+M87</f>
        <v>0</v>
      </c>
      <c r="N80" s="65">
        <f>+N81+N87</f>
        <v>0</v>
      </c>
      <c r="O80" s="65">
        <f>+O81+O87</f>
        <v>0</v>
      </c>
      <c r="P80" s="65">
        <f>+P81+P87</f>
        <v>0</v>
      </c>
      <c r="Q80" s="65">
        <f>+Q81+Q87</f>
        <v>0</v>
      </c>
      <c r="R80" s="65">
        <f>+R81+R87</f>
        <v>0</v>
      </c>
      <c r="S80" s="65">
        <f>+S81+S87</f>
        <v>0</v>
      </c>
      <c r="T80" s="65">
        <f>+T81+T87</f>
        <v>0</v>
      </c>
      <c r="U80" s="65">
        <f>+U81+U87</f>
        <v>0</v>
      </c>
      <c r="V80" s="65">
        <f>+V81+V87</f>
        <v>0</v>
      </c>
      <c r="W80" s="65">
        <f>+W81+W87</f>
        <v>0</v>
      </c>
      <c r="X80" s="65">
        <f>+X81+X87</f>
        <v>0</v>
      </c>
      <c r="Y80" s="65">
        <f>+Y81+Y87</f>
        <v>0</v>
      </c>
      <c r="Z80" s="65">
        <f>+Z81+Z87</f>
        <v>0</v>
      </c>
      <c r="AA80" s="65">
        <f>+AA81+AA87</f>
        <v>0</v>
      </c>
      <c r="AB80" s="65">
        <f>+AB81+AB87</f>
        <v>0</v>
      </c>
      <c r="AC80" s="65">
        <f>+AC81+AC87</f>
        <v>0</v>
      </c>
      <c r="AD80" s="65">
        <f>+AD81+AD87</f>
        <v>0</v>
      </c>
      <c r="AE80" s="65">
        <f>+AE81+AE87</f>
        <v>0</v>
      </c>
      <c r="AF80" s="65">
        <f>+AF81+AF87</f>
        <v>0</v>
      </c>
      <c r="AG80" s="65">
        <f>+AG81+AG87</f>
        <v>0</v>
      </c>
      <c r="AH80" s="65">
        <f>+AH81+AH87</f>
        <v>0</v>
      </c>
      <c r="AI80" s="65">
        <f>+AI81+AI87</f>
        <v>0</v>
      </c>
      <c r="AJ80" s="65">
        <f>+AJ81+AJ87</f>
        <v>0</v>
      </c>
      <c r="AK80" s="65">
        <f>+AK81+AK87</f>
        <v>0</v>
      </c>
      <c r="AL80" s="65">
        <f>+AL81+AL87</f>
        <v>0</v>
      </c>
      <c r="AM80" s="65">
        <f>+AM81+AM87</f>
        <v>0</v>
      </c>
      <c r="AN80" s="65">
        <f>+AN81+AN87</f>
        <v>0</v>
      </c>
      <c r="AO80" s="65">
        <f>+AO81+AO87</f>
        <v>0</v>
      </c>
      <c r="AP80" s="65">
        <f>+AP81+AP87</f>
        <v>0</v>
      </c>
      <c r="AQ80" s="65">
        <f>+AQ81+AQ87</f>
        <v>0</v>
      </c>
      <c r="AR80" s="65">
        <f>+AR81+AR87</f>
        <v>0</v>
      </c>
      <c r="AS80" s="65">
        <f>+AS81+AS87</f>
        <v>0</v>
      </c>
      <c r="AT80" s="65">
        <f>+AT81+AT87</f>
        <v>0</v>
      </c>
      <c r="AU80" s="65">
        <f>+AU81+AU87</f>
        <v>0</v>
      </c>
      <c r="AV80" s="65">
        <f>+AV81+AV87</f>
        <v>0</v>
      </c>
      <c r="AW80" s="65">
        <f>+AW81+AW87</f>
        <v>0</v>
      </c>
      <c r="AX80" s="65">
        <f>+AX81+AX87</f>
        <v>0</v>
      </c>
      <c r="AY80" s="65">
        <f>+AY81+AY87</f>
        <v>0</v>
      </c>
      <c r="AZ80" s="65">
        <f>+AZ81+AZ87</f>
        <v>0</v>
      </c>
      <c r="BA80" s="121"/>
      <c r="BB80" s="121"/>
      <c r="BC80" s="121"/>
      <c r="BD80" s="121"/>
      <c r="BE80" s="121"/>
      <c r="BF80" s="121"/>
      <c r="BG80" s="121"/>
      <c r="BH80" s="121"/>
    </row>
    <row r="81" spans="1:60" hidden="1">
      <c r="A81" s="66">
        <v>2024</v>
      </c>
      <c r="B81" s="67">
        <v>8324</v>
      </c>
      <c r="C81" s="66">
        <v>1</v>
      </c>
      <c r="D81" s="66">
        <v>3</v>
      </c>
      <c r="E81" s="66">
        <v>6</v>
      </c>
      <c r="F81" s="66">
        <v>2000</v>
      </c>
      <c r="G81" s="66"/>
      <c r="H81" s="66"/>
      <c r="I81" s="68" t="s">
        <v>6</v>
      </c>
      <c r="J81" s="69" t="s">
        <v>7</v>
      </c>
      <c r="K81" s="70">
        <f>+K82</f>
        <v>0</v>
      </c>
      <c r="L81" s="70">
        <f>+L82</f>
        <v>0</v>
      </c>
      <c r="M81" s="70">
        <f>+M82</f>
        <v>0</v>
      </c>
      <c r="N81" s="70">
        <f>+N82</f>
        <v>0</v>
      </c>
      <c r="O81" s="70">
        <f>+O82</f>
        <v>0</v>
      </c>
      <c r="P81" s="70">
        <f>+P82</f>
        <v>0</v>
      </c>
      <c r="Q81" s="70">
        <f>+Q82</f>
        <v>0</v>
      </c>
      <c r="R81" s="70">
        <f>+R82</f>
        <v>0</v>
      </c>
      <c r="S81" s="70">
        <f>+S82</f>
        <v>0</v>
      </c>
      <c r="T81" s="70">
        <f>+T82</f>
        <v>0</v>
      </c>
      <c r="U81" s="70">
        <f>+U82</f>
        <v>0</v>
      </c>
      <c r="V81" s="70">
        <f>+V82</f>
        <v>0</v>
      </c>
      <c r="W81" s="70">
        <f>+W82</f>
        <v>0</v>
      </c>
      <c r="X81" s="70">
        <f>+X82</f>
        <v>0</v>
      </c>
      <c r="Y81" s="70">
        <f>+Y82</f>
        <v>0</v>
      </c>
      <c r="Z81" s="70">
        <f>+Z82</f>
        <v>0</v>
      </c>
      <c r="AA81" s="70">
        <f>+AA82</f>
        <v>0</v>
      </c>
      <c r="AB81" s="70">
        <f>+AB82</f>
        <v>0</v>
      </c>
      <c r="AC81" s="70">
        <f>+AC82</f>
        <v>0</v>
      </c>
      <c r="AD81" s="70">
        <f>+AD82</f>
        <v>0</v>
      </c>
      <c r="AE81" s="70">
        <f>+AE82</f>
        <v>0</v>
      </c>
      <c r="AF81" s="70">
        <f>+AF82</f>
        <v>0</v>
      </c>
      <c r="AG81" s="70">
        <f>+AG82</f>
        <v>0</v>
      </c>
      <c r="AH81" s="70">
        <f>+AH82</f>
        <v>0</v>
      </c>
      <c r="AI81" s="70">
        <f>+AI82</f>
        <v>0</v>
      </c>
      <c r="AJ81" s="70">
        <f>+AJ82</f>
        <v>0</v>
      </c>
      <c r="AK81" s="70">
        <f>+AK82</f>
        <v>0</v>
      </c>
      <c r="AL81" s="70">
        <f>+AL82</f>
        <v>0</v>
      </c>
      <c r="AM81" s="70">
        <f>+AM82</f>
        <v>0</v>
      </c>
      <c r="AN81" s="70">
        <f>+AN82</f>
        <v>0</v>
      </c>
      <c r="AO81" s="70">
        <f>+AO82</f>
        <v>0</v>
      </c>
      <c r="AP81" s="70">
        <f>+AP82</f>
        <v>0</v>
      </c>
      <c r="AQ81" s="70">
        <f>+AQ82</f>
        <v>0</v>
      </c>
      <c r="AR81" s="70">
        <f>+AR82</f>
        <v>0</v>
      </c>
      <c r="AS81" s="70">
        <f>+AS82</f>
        <v>0</v>
      </c>
      <c r="AT81" s="70">
        <f>+AT82</f>
        <v>0</v>
      </c>
      <c r="AU81" s="70">
        <f>+AU82</f>
        <v>0</v>
      </c>
      <c r="AV81" s="70">
        <f>+AV82</f>
        <v>0</v>
      </c>
      <c r="AW81" s="70">
        <f>+AW82</f>
        <v>0</v>
      </c>
      <c r="AX81" s="70">
        <f>+AX82</f>
        <v>0</v>
      </c>
      <c r="AY81" s="70">
        <f>+AY82</f>
        <v>0</v>
      </c>
      <c r="AZ81" s="70">
        <f>+AZ82</f>
        <v>0</v>
      </c>
      <c r="BA81" s="122"/>
      <c r="BB81" s="122"/>
      <c r="BC81" s="122"/>
      <c r="BD81" s="122"/>
      <c r="BE81" s="122"/>
      <c r="BF81" s="122"/>
      <c r="BG81" s="122"/>
      <c r="BH81" s="122"/>
    </row>
    <row r="82" spans="1:60" hidden="1">
      <c r="A82" s="71">
        <v>2024</v>
      </c>
      <c r="B82" s="72">
        <v>8324</v>
      </c>
      <c r="C82" s="71">
        <v>1</v>
      </c>
      <c r="D82" s="71">
        <v>3</v>
      </c>
      <c r="E82" s="71">
        <v>6</v>
      </c>
      <c r="F82" s="71">
        <v>2000</v>
      </c>
      <c r="G82" s="71">
        <v>2500</v>
      </c>
      <c r="H82" s="71"/>
      <c r="I82" s="73" t="s">
        <v>6</v>
      </c>
      <c r="J82" s="74" t="s">
        <v>43</v>
      </c>
      <c r="K82" s="75">
        <f>+K83+K85</f>
        <v>0</v>
      </c>
      <c r="L82" s="75">
        <f>+L83+L85</f>
        <v>0</v>
      </c>
      <c r="M82" s="75">
        <f>+M83+M85</f>
        <v>0</v>
      </c>
      <c r="N82" s="75">
        <f>+N83+N85</f>
        <v>0</v>
      </c>
      <c r="O82" s="75">
        <f>+O83+O85</f>
        <v>0</v>
      </c>
      <c r="P82" s="75">
        <f>+P83+P85</f>
        <v>0</v>
      </c>
      <c r="Q82" s="75">
        <f>+Q83+Q85</f>
        <v>0</v>
      </c>
      <c r="R82" s="75">
        <f>+R83+R85</f>
        <v>0</v>
      </c>
      <c r="S82" s="75">
        <f>+S83+S85</f>
        <v>0</v>
      </c>
      <c r="T82" s="75">
        <f>+T83+T85</f>
        <v>0</v>
      </c>
      <c r="U82" s="75">
        <f>+U83+U85</f>
        <v>0</v>
      </c>
      <c r="V82" s="75">
        <f>+V83+V85</f>
        <v>0</v>
      </c>
      <c r="W82" s="75">
        <f>+W83+W85</f>
        <v>0</v>
      </c>
      <c r="X82" s="75">
        <f>+X83+X85</f>
        <v>0</v>
      </c>
      <c r="Y82" s="75">
        <f>+Y83+Y85</f>
        <v>0</v>
      </c>
      <c r="Z82" s="75">
        <f>+Z83+Z85</f>
        <v>0</v>
      </c>
      <c r="AA82" s="75">
        <f>+AA83+AA85</f>
        <v>0</v>
      </c>
      <c r="AB82" s="75">
        <f>+AB83+AB85</f>
        <v>0</v>
      </c>
      <c r="AC82" s="75">
        <f>+AC83+AC85</f>
        <v>0</v>
      </c>
      <c r="AD82" s="75">
        <f>+AD83+AD85</f>
        <v>0</v>
      </c>
      <c r="AE82" s="75">
        <f>+AE83+AE85</f>
        <v>0</v>
      </c>
      <c r="AF82" s="75">
        <f>+AF83+AF85</f>
        <v>0</v>
      </c>
      <c r="AG82" s="75">
        <f>+AG83+AG85</f>
        <v>0</v>
      </c>
      <c r="AH82" s="75">
        <f>+AH83+AH85</f>
        <v>0</v>
      </c>
      <c r="AI82" s="75">
        <f>+AI83+AI85</f>
        <v>0</v>
      </c>
      <c r="AJ82" s="75">
        <f>+AJ83+AJ85</f>
        <v>0</v>
      </c>
      <c r="AK82" s="75">
        <f>+AK83+AK85</f>
        <v>0</v>
      </c>
      <c r="AL82" s="75">
        <f>+AL83+AL85</f>
        <v>0</v>
      </c>
      <c r="AM82" s="75">
        <f>+AM83+AM85</f>
        <v>0</v>
      </c>
      <c r="AN82" s="75">
        <f>+AN83+AN85</f>
        <v>0</v>
      </c>
      <c r="AO82" s="75">
        <f>+AO83+AO85</f>
        <v>0</v>
      </c>
      <c r="AP82" s="75">
        <f>+AP83+AP85</f>
        <v>0</v>
      </c>
      <c r="AQ82" s="75">
        <f>+AQ83+AQ85</f>
        <v>0</v>
      </c>
      <c r="AR82" s="75">
        <f>+AR83+AR85</f>
        <v>0</v>
      </c>
      <c r="AS82" s="75">
        <f>+AS83+AS85</f>
        <v>0</v>
      </c>
      <c r="AT82" s="75">
        <f>+AT83+AT85</f>
        <v>0</v>
      </c>
      <c r="AU82" s="75">
        <f>+AU83+AU85</f>
        <v>0</v>
      </c>
      <c r="AV82" s="75">
        <f>+AV83+AV85</f>
        <v>0</v>
      </c>
      <c r="AW82" s="75">
        <f>+AW83+AW85</f>
        <v>0</v>
      </c>
      <c r="AX82" s="75">
        <f>+AX83+AX85</f>
        <v>0</v>
      </c>
      <c r="AY82" s="75">
        <f>+AY83+AY85</f>
        <v>0</v>
      </c>
      <c r="AZ82" s="75">
        <f>+AZ83+AZ85</f>
        <v>0</v>
      </c>
      <c r="BA82" s="123"/>
      <c r="BB82" s="123"/>
      <c r="BC82" s="123"/>
      <c r="BD82" s="123"/>
      <c r="BE82" s="123"/>
      <c r="BF82" s="123"/>
      <c r="BG82" s="123"/>
      <c r="BH82" s="123"/>
    </row>
    <row r="83" spans="1:60" hidden="1">
      <c r="A83" s="76">
        <v>2024</v>
      </c>
      <c r="B83" s="77">
        <v>8324</v>
      </c>
      <c r="C83" s="76">
        <v>1</v>
      </c>
      <c r="D83" s="76">
        <v>3</v>
      </c>
      <c r="E83" s="76">
        <v>6</v>
      </c>
      <c r="F83" s="76">
        <v>2000</v>
      </c>
      <c r="G83" s="76">
        <v>2500</v>
      </c>
      <c r="H83" s="76">
        <v>255</v>
      </c>
      <c r="I83" s="78" t="s">
        <v>6</v>
      </c>
      <c r="J83" s="79" t="s">
        <v>44</v>
      </c>
      <c r="K83" s="88">
        <f>+K84</f>
        <v>0</v>
      </c>
      <c r="L83" s="88">
        <f>+L84</f>
        <v>0</v>
      </c>
      <c r="M83" s="88">
        <f>+M84</f>
        <v>0</v>
      </c>
      <c r="N83" s="88">
        <f>+N84</f>
        <v>0</v>
      </c>
      <c r="O83" s="88">
        <f>+O84</f>
        <v>0</v>
      </c>
      <c r="P83" s="88">
        <f>+P84</f>
        <v>0</v>
      </c>
      <c r="Q83" s="88">
        <f>+Q84</f>
        <v>0</v>
      </c>
      <c r="R83" s="88">
        <f>+R84</f>
        <v>0</v>
      </c>
      <c r="S83" s="88">
        <f>+S84</f>
        <v>0</v>
      </c>
      <c r="T83" s="88">
        <f>+T84</f>
        <v>0</v>
      </c>
      <c r="U83" s="88">
        <f>+U84</f>
        <v>0</v>
      </c>
      <c r="V83" s="88">
        <f>+V84</f>
        <v>0</v>
      </c>
      <c r="W83" s="88">
        <f>+W84</f>
        <v>0</v>
      </c>
      <c r="X83" s="88">
        <f>+X84</f>
        <v>0</v>
      </c>
      <c r="Y83" s="88">
        <f>+Y84</f>
        <v>0</v>
      </c>
      <c r="Z83" s="88">
        <f>+Z84</f>
        <v>0</v>
      </c>
      <c r="AA83" s="88">
        <f>+AA84</f>
        <v>0</v>
      </c>
      <c r="AB83" s="88">
        <f>+AB84</f>
        <v>0</v>
      </c>
      <c r="AC83" s="88">
        <f>+AC84</f>
        <v>0</v>
      </c>
      <c r="AD83" s="88">
        <f>+AD84</f>
        <v>0</v>
      </c>
      <c r="AE83" s="88">
        <f>+AE84</f>
        <v>0</v>
      </c>
      <c r="AF83" s="88">
        <f>+AF84</f>
        <v>0</v>
      </c>
      <c r="AG83" s="88">
        <f>+AG84</f>
        <v>0</v>
      </c>
      <c r="AH83" s="88">
        <f>+AH84</f>
        <v>0</v>
      </c>
      <c r="AI83" s="88">
        <f>+AI84</f>
        <v>0</v>
      </c>
      <c r="AJ83" s="88">
        <f>+AJ84</f>
        <v>0</v>
      </c>
      <c r="AK83" s="88">
        <f>+AK84</f>
        <v>0</v>
      </c>
      <c r="AL83" s="88">
        <f>+AL84</f>
        <v>0</v>
      </c>
      <c r="AM83" s="88">
        <f>+AM84</f>
        <v>0</v>
      </c>
      <c r="AN83" s="88">
        <f>+AN84</f>
        <v>0</v>
      </c>
      <c r="AO83" s="88">
        <f>+AO84</f>
        <v>0</v>
      </c>
      <c r="AP83" s="88">
        <f>+AP84</f>
        <v>0</v>
      </c>
      <c r="AQ83" s="88">
        <f>+AQ84</f>
        <v>0</v>
      </c>
      <c r="AR83" s="88">
        <f>+AR84</f>
        <v>0</v>
      </c>
      <c r="AS83" s="88">
        <f>+AS84</f>
        <v>0</v>
      </c>
      <c r="AT83" s="88">
        <f>+AT84</f>
        <v>0</v>
      </c>
      <c r="AU83" s="88">
        <f>+AU84</f>
        <v>0</v>
      </c>
      <c r="AV83" s="88">
        <f>+AV84</f>
        <v>0</v>
      </c>
      <c r="AW83" s="88">
        <f>+AW84</f>
        <v>0</v>
      </c>
      <c r="AX83" s="88">
        <f>+AX84</f>
        <v>0</v>
      </c>
      <c r="AY83" s="88">
        <f>+AY84</f>
        <v>0</v>
      </c>
      <c r="AZ83" s="88">
        <f>+AZ84</f>
        <v>0</v>
      </c>
      <c r="BA83" s="126"/>
      <c r="BB83" s="126"/>
      <c r="BC83" s="126"/>
      <c r="BD83" s="126"/>
      <c r="BE83" s="126"/>
      <c r="BF83" s="126"/>
      <c r="BG83" s="126"/>
      <c r="BH83" s="126"/>
    </row>
    <row r="84" spans="1:60" hidden="1">
      <c r="A84" s="81">
        <v>2024</v>
      </c>
      <c r="B84" s="86">
        <v>8324</v>
      </c>
      <c r="C84" s="81">
        <v>1</v>
      </c>
      <c r="D84" s="81">
        <v>3</v>
      </c>
      <c r="E84" s="81">
        <v>6</v>
      </c>
      <c r="F84" s="81">
        <v>2000</v>
      </c>
      <c r="G84" s="81">
        <v>2500</v>
      </c>
      <c r="H84" s="81">
        <v>255</v>
      </c>
      <c r="I84" s="83">
        <v>1</v>
      </c>
      <c r="J84" s="89" t="s">
        <v>44</v>
      </c>
      <c r="K84" s="87">
        <v>0</v>
      </c>
      <c r="L84" s="87">
        <v>0</v>
      </c>
      <c r="M84" s="95">
        <f>+K84+L84</f>
        <v>0</v>
      </c>
      <c r="N84" s="87">
        <v>0</v>
      </c>
      <c r="O84" s="87">
        <v>0</v>
      </c>
      <c r="P84" s="95">
        <f>+N84+O84</f>
        <v>0</v>
      </c>
      <c r="Q84" s="95">
        <f>+M84+P84</f>
        <v>0</v>
      </c>
      <c r="R84" s="85">
        <v>0</v>
      </c>
      <c r="S84" s="85">
        <v>0</v>
      </c>
      <c r="T84" s="85">
        <f>+R84+S84</f>
        <v>0</v>
      </c>
      <c r="U84" s="85">
        <v>0</v>
      </c>
      <c r="V84" s="85">
        <v>0</v>
      </c>
      <c r="W84" s="85">
        <f>+U84+V84</f>
        <v>0</v>
      </c>
      <c r="X84" s="85">
        <f>+T84+W84</f>
        <v>0</v>
      </c>
      <c r="Y84" s="85">
        <v>0</v>
      </c>
      <c r="Z84" s="85">
        <v>0</v>
      </c>
      <c r="AA84" s="85">
        <f>+Y84+Z84</f>
        <v>0</v>
      </c>
      <c r="AB84" s="85">
        <v>0</v>
      </c>
      <c r="AC84" s="85">
        <v>0</v>
      </c>
      <c r="AD84" s="85">
        <f>+AB84+AC84</f>
        <v>0</v>
      </c>
      <c r="AE84" s="85">
        <f>+AA84+AD84</f>
        <v>0</v>
      </c>
      <c r="AF84" s="85">
        <v>0</v>
      </c>
      <c r="AG84" s="85">
        <v>0</v>
      </c>
      <c r="AH84" s="85">
        <f>+AF84+AG84</f>
        <v>0</v>
      </c>
      <c r="AI84" s="85">
        <v>0</v>
      </c>
      <c r="AJ84" s="85">
        <v>0</v>
      </c>
      <c r="AK84" s="85">
        <f>+AI84+AJ84</f>
        <v>0</v>
      </c>
      <c r="AL84" s="85">
        <f>+AH84+AK84</f>
        <v>0</v>
      </c>
      <c r="AM84" s="85">
        <v>0</v>
      </c>
      <c r="AN84" s="85">
        <v>0</v>
      </c>
      <c r="AO84" s="85">
        <f>+AM84+AN84</f>
        <v>0</v>
      </c>
      <c r="AP84" s="85">
        <v>0</v>
      </c>
      <c r="AQ84" s="85">
        <v>0</v>
      </c>
      <c r="AR84" s="85">
        <f>+AP84+AQ84</f>
        <v>0</v>
      </c>
      <c r="AS84" s="85">
        <f>+AO84+AR84</f>
        <v>0</v>
      </c>
      <c r="AT84" s="85">
        <f>+K84-R84-Y84-AF84-AM84</f>
        <v>0</v>
      </c>
      <c r="AU84" s="85">
        <f>+L84-S84-Z84-AG84-AN84</f>
        <v>0</v>
      </c>
      <c r="AV84" s="85">
        <f>+AT84+AU84</f>
        <v>0</v>
      </c>
      <c r="AW84" s="85">
        <f>+N84-U84-AB84-AI84-AP84</f>
        <v>0</v>
      </c>
      <c r="AX84" s="85">
        <f>+O84-V84-AC84-AJ84-AQ84</f>
        <v>0</v>
      </c>
      <c r="AY84" s="85">
        <f>+AW84+AX84</f>
        <v>0</v>
      </c>
      <c r="AZ84" s="85">
        <f>+AV84+AY84</f>
        <v>0</v>
      </c>
      <c r="BA84" s="125">
        <v>6162</v>
      </c>
      <c r="BB84" s="125"/>
      <c r="BC84" s="125"/>
      <c r="BD84" s="125"/>
      <c r="BE84" s="125"/>
      <c r="BF84" s="125"/>
      <c r="BG84" s="125">
        <f>+BA84-BC84-BE84</f>
        <v>6162</v>
      </c>
      <c r="BH84" s="125"/>
    </row>
    <row r="85" spans="1:60" hidden="1">
      <c r="A85" s="76">
        <v>2024</v>
      </c>
      <c r="B85" s="77">
        <v>8324</v>
      </c>
      <c r="C85" s="76">
        <v>1</v>
      </c>
      <c r="D85" s="76">
        <v>3</v>
      </c>
      <c r="E85" s="76">
        <v>6</v>
      </c>
      <c r="F85" s="76">
        <v>2000</v>
      </c>
      <c r="G85" s="76">
        <v>2500</v>
      </c>
      <c r="H85" s="76">
        <v>259</v>
      </c>
      <c r="I85" s="78" t="s">
        <v>1</v>
      </c>
      <c r="J85" s="79" t="s">
        <v>55</v>
      </c>
      <c r="K85" s="88">
        <f>+K86</f>
        <v>0</v>
      </c>
      <c r="L85" s="88">
        <f>+L86</f>
        <v>0</v>
      </c>
      <c r="M85" s="88">
        <f>+M86</f>
        <v>0</v>
      </c>
      <c r="N85" s="88">
        <f>+N86</f>
        <v>0</v>
      </c>
      <c r="O85" s="88">
        <f>+O86</f>
        <v>0</v>
      </c>
      <c r="P85" s="88">
        <f>+P86</f>
        <v>0</v>
      </c>
      <c r="Q85" s="88">
        <f>+Q86</f>
        <v>0</v>
      </c>
      <c r="R85" s="88">
        <f>+R86</f>
        <v>0</v>
      </c>
      <c r="S85" s="88">
        <f>+S86</f>
        <v>0</v>
      </c>
      <c r="T85" s="88">
        <f>+T86</f>
        <v>0</v>
      </c>
      <c r="U85" s="88">
        <f>+U86</f>
        <v>0</v>
      </c>
      <c r="V85" s="88">
        <f>+V86</f>
        <v>0</v>
      </c>
      <c r="W85" s="88">
        <f>+W86</f>
        <v>0</v>
      </c>
      <c r="X85" s="88">
        <f>+X86</f>
        <v>0</v>
      </c>
      <c r="Y85" s="88">
        <f>+Y86</f>
        <v>0</v>
      </c>
      <c r="Z85" s="88">
        <f>+Z86</f>
        <v>0</v>
      </c>
      <c r="AA85" s="88">
        <f>+AA86</f>
        <v>0</v>
      </c>
      <c r="AB85" s="88">
        <f>+AB86</f>
        <v>0</v>
      </c>
      <c r="AC85" s="88">
        <f>+AC86</f>
        <v>0</v>
      </c>
      <c r="AD85" s="88">
        <f>+AD86</f>
        <v>0</v>
      </c>
      <c r="AE85" s="88">
        <f>+AE86</f>
        <v>0</v>
      </c>
      <c r="AF85" s="88">
        <f>+AF86</f>
        <v>0</v>
      </c>
      <c r="AG85" s="88">
        <f>+AG86</f>
        <v>0</v>
      </c>
      <c r="AH85" s="88">
        <f>+AH86</f>
        <v>0</v>
      </c>
      <c r="AI85" s="88">
        <f>+AI86</f>
        <v>0</v>
      </c>
      <c r="AJ85" s="88">
        <f>+AJ86</f>
        <v>0</v>
      </c>
      <c r="AK85" s="88">
        <f>+AK86</f>
        <v>0</v>
      </c>
      <c r="AL85" s="88">
        <f>+AL86</f>
        <v>0</v>
      </c>
      <c r="AM85" s="88">
        <f>+AM86</f>
        <v>0</v>
      </c>
      <c r="AN85" s="88">
        <f>+AN86</f>
        <v>0</v>
      </c>
      <c r="AO85" s="88">
        <f>+AO86</f>
        <v>0</v>
      </c>
      <c r="AP85" s="88">
        <f>+AP86</f>
        <v>0</v>
      </c>
      <c r="AQ85" s="88">
        <f>+AQ86</f>
        <v>0</v>
      </c>
      <c r="AR85" s="88">
        <f>+AR86</f>
        <v>0</v>
      </c>
      <c r="AS85" s="88">
        <f>+AS86</f>
        <v>0</v>
      </c>
      <c r="AT85" s="88">
        <f>+AT86</f>
        <v>0</v>
      </c>
      <c r="AU85" s="88">
        <f>+AU86</f>
        <v>0</v>
      </c>
      <c r="AV85" s="88">
        <f>+AV86</f>
        <v>0</v>
      </c>
      <c r="AW85" s="88">
        <f>+AW86</f>
        <v>0</v>
      </c>
      <c r="AX85" s="88">
        <f>+AX86</f>
        <v>0</v>
      </c>
      <c r="AY85" s="88">
        <f>+AY86</f>
        <v>0</v>
      </c>
      <c r="AZ85" s="88">
        <f>+AZ86</f>
        <v>0</v>
      </c>
      <c r="BA85" s="126"/>
      <c r="BB85" s="126"/>
      <c r="BC85" s="126"/>
      <c r="BD85" s="126"/>
      <c r="BE85" s="126"/>
      <c r="BF85" s="126"/>
      <c r="BG85" s="126"/>
      <c r="BH85" s="126"/>
    </row>
    <row r="86" spans="1:60" hidden="1">
      <c r="A86" s="81">
        <v>2024</v>
      </c>
      <c r="B86" s="86">
        <v>8324</v>
      </c>
      <c r="C86" s="81">
        <v>1</v>
      </c>
      <c r="D86" s="81">
        <v>3</v>
      </c>
      <c r="E86" s="81">
        <v>6</v>
      </c>
      <c r="F86" s="81">
        <v>2000</v>
      </c>
      <c r="G86" s="81">
        <v>2500</v>
      </c>
      <c r="H86" s="81">
        <v>259</v>
      </c>
      <c r="I86" s="83">
        <v>1</v>
      </c>
      <c r="J86" s="89" t="s">
        <v>55</v>
      </c>
      <c r="K86" s="87">
        <v>0</v>
      </c>
      <c r="L86" s="87">
        <v>0</v>
      </c>
      <c r="M86" s="95">
        <f>+K86+L86</f>
        <v>0</v>
      </c>
      <c r="N86" s="87">
        <v>0</v>
      </c>
      <c r="O86" s="87">
        <v>0</v>
      </c>
      <c r="P86" s="95">
        <f>+N86+O86</f>
        <v>0</v>
      </c>
      <c r="Q86" s="95">
        <f>+M86+P86</f>
        <v>0</v>
      </c>
      <c r="R86" s="85">
        <v>0</v>
      </c>
      <c r="S86" s="85">
        <v>0</v>
      </c>
      <c r="T86" s="85">
        <f>+R86+S86</f>
        <v>0</v>
      </c>
      <c r="U86" s="85">
        <v>0</v>
      </c>
      <c r="V86" s="85">
        <v>0</v>
      </c>
      <c r="W86" s="85">
        <f>+U86+V86</f>
        <v>0</v>
      </c>
      <c r="X86" s="85">
        <f>+T86+W86</f>
        <v>0</v>
      </c>
      <c r="Y86" s="85">
        <v>0</v>
      </c>
      <c r="Z86" s="85">
        <v>0</v>
      </c>
      <c r="AA86" s="85">
        <f>+Y86+Z86</f>
        <v>0</v>
      </c>
      <c r="AB86" s="85">
        <v>0</v>
      </c>
      <c r="AC86" s="85">
        <v>0</v>
      </c>
      <c r="AD86" s="85">
        <f>+AB86+AC86</f>
        <v>0</v>
      </c>
      <c r="AE86" s="85">
        <f>+AA86+AD86</f>
        <v>0</v>
      </c>
      <c r="AF86" s="85">
        <v>0</v>
      </c>
      <c r="AG86" s="85">
        <v>0</v>
      </c>
      <c r="AH86" s="85">
        <f>+AF86+AG86</f>
        <v>0</v>
      </c>
      <c r="AI86" s="85">
        <v>0</v>
      </c>
      <c r="AJ86" s="85">
        <v>0</v>
      </c>
      <c r="AK86" s="85">
        <f>+AI86+AJ86</f>
        <v>0</v>
      </c>
      <c r="AL86" s="85">
        <f>+AH86+AK86</f>
        <v>0</v>
      </c>
      <c r="AM86" s="85">
        <v>0</v>
      </c>
      <c r="AN86" s="85">
        <v>0</v>
      </c>
      <c r="AO86" s="85">
        <f>+AM86+AN86</f>
        <v>0</v>
      </c>
      <c r="AP86" s="85">
        <v>0</v>
      </c>
      <c r="AQ86" s="85">
        <v>0</v>
      </c>
      <c r="AR86" s="85">
        <f>+AP86+AQ86</f>
        <v>0</v>
      </c>
      <c r="AS86" s="85">
        <f>+AO86+AR86</f>
        <v>0</v>
      </c>
      <c r="AT86" s="85">
        <f>+K86-R86-Y86-AF86-AM86</f>
        <v>0</v>
      </c>
      <c r="AU86" s="85">
        <f>+L86-S86-Z86-AG86-AN86</f>
        <v>0</v>
      </c>
      <c r="AV86" s="85">
        <f>+AT86+AU86</f>
        <v>0</v>
      </c>
      <c r="AW86" s="85">
        <f>+N86-U86-AB86-AI86-AP86</f>
        <v>0</v>
      </c>
      <c r="AX86" s="85">
        <f>+O86-V86-AC86-AJ86-AQ86</f>
        <v>0</v>
      </c>
      <c r="AY86" s="85">
        <f>+AW86+AX86</f>
        <v>0</v>
      </c>
      <c r="AZ86" s="85">
        <f>+AV86+AY86</f>
        <v>0</v>
      </c>
      <c r="BA86" s="125">
        <v>475</v>
      </c>
      <c r="BB86" s="125"/>
      <c r="BC86" s="125"/>
      <c r="BD86" s="125"/>
      <c r="BE86" s="125"/>
      <c r="BF86" s="125"/>
      <c r="BG86" s="125">
        <f>+BA86-BC86-BE86</f>
        <v>475</v>
      </c>
      <c r="BH86" s="125"/>
    </row>
    <row r="87" spans="1:60" hidden="1">
      <c r="A87" s="66">
        <v>2024</v>
      </c>
      <c r="B87" s="67">
        <v>8324</v>
      </c>
      <c r="C87" s="66">
        <v>1</v>
      </c>
      <c r="D87" s="66">
        <v>3</v>
      </c>
      <c r="E87" s="66">
        <v>6</v>
      </c>
      <c r="F87" s="66">
        <v>3000</v>
      </c>
      <c r="G87" s="66"/>
      <c r="H87" s="66"/>
      <c r="I87" s="68" t="s">
        <v>6</v>
      </c>
      <c r="J87" s="69" t="s">
        <v>15</v>
      </c>
      <c r="K87" s="70">
        <f>+K88</f>
        <v>0</v>
      </c>
      <c r="L87" s="70">
        <f>+L88</f>
        <v>0</v>
      </c>
      <c r="M87" s="70">
        <f>+M88</f>
        <v>0</v>
      </c>
      <c r="N87" s="70">
        <f>+N88</f>
        <v>0</v>
      </c>
      <c r="O87" s="70">
        <f>+O88</f>
        <v>0</v>
      </c>
      <c r="P87" s="70">
        <f>+P88</f>
        <v>0</v>
      </c>
      <c r="Q87" s="70">
        <f>+Q88</f>
        <v>0</v>
      </c>
      <c r="R87" s="70">
        <f>+R88</f>
        <v>0</v>
      </c>
      <c r="S87" s="70">
        <f>+S88</f>
        <v>0</v>
      </c>
      <c r="T87" s="70">
        <f>+T88</f>
        <v>0</v>
      </c>
      <c r="U87" s="70">
        <f>+U88</f>
        <v>0</v>
      </c>
      <c r="V87" s="70">
        <f>+V88</f>
        <v>0</v>
      </c>
      <c r="W87" s="70">
        <f>+W88</f>
        <v>0</v>
      </c>
      <c r="X87" s="70">
        <f>+X88</f>
        <v>0</v>
      </c>
      <c r="Y87" s="70">
        <f>+Y88</f>
        <v>0</v>
      </c>
      <c r="Z87" s="70">
        <f>+Z88</f>
        <v>0</v>
      </c>
      <c r="AA87" s="70">
        <f>+AA88</f>
        <v>0</v>
      </c>
      <c r="AB87" s="70">
        <f>+AB88</f>
        <v>0</v>
      </c>
      <c r="AC87" s="70">
        <f>+AC88</f>
        <v>0</v>
      </c>
      <c r="AD87" s="70">
        <f>+AD88</f>
        <v>0</v>
      </c>
      <c r="AE87" s="70">
        <f>+AE88</f>
        <v>0</v>
      </c>
      <c r="AF87" s="70">
        <f>+AF88</f>
        <v>0</v>
      </c>
      <c r="AG87" s="70">
        <f>+AG88</f>
        <v>0</v>
      </c>
      <c r="AH87" s="70">
        <f>+AH88</f>
        <v>0</v>
      </c>
      <c r="AI87" s="70">
        <f>+AI88</f>
        <v>0</v>
      </c>
      <c r="AJ87" s="70">
        <f>+AJ88</f>
        <v>0</v>
      </c>
      <c r="AK87" s="70">
        <f>+AK88</f>
        <v>0</v>
      </c>
      <c r="AL87" s="70">
        <f>+AL88</f>
        <v>0</v>
      </c>
      <c r="AM87" s="70">
        <f>+AM88</f>
        <v>0</v>
      </c>
      <c r="AN87" s="70">
        <f>+AN88</f>
        <v>0</v>
      </c>
      <c r="AO87" s="70">
        <f>+AO88</f>
        <v>0</v>
      </c>
      <c r="AP87" s="70">
        <f>+AP88</f>
        <v>0</v>
      </c>
      <c r="AQ87" s="70">
        <f>+AQ88</f>
        <v>0</v>
      </c>
      <c r="AR87" s="70">
        <f>+AR88</f>
        <v>0</v>
      </c>
      <c r="AS87" s="70">
        <f>+AS88</f>
        <v>0</v>
      </c>
      <c r="AT87" s="70">
        <f>+AT88</f>
        <v>0</v>
      </c>
      <c r="AU87" s="70">
        <f>+AU88</f>
        <v>0</v>
      </c>
      <c r="AV87" s="70">
        <f>+AV88</f>
        <v>0</v>
      </c>
      <c r="AW87" s="70">
        <f>+AW88</f>
        <v>0</v>
      </c>
      <c r="AX87" s="70">
        <f>+AX88</f>
        <v>0</v>
      </c>
      <c r="AY87" s="70">
        <f>+AY88</f>
        <v>0</v>
      </c>
      <c r="AZ87" s="70">
        <f>+AZ88</f>
        <v>0</v>
      </c>
      <c r="BA87" s="122"/>
      <c r="BB87" s="122"/>
      <c r="BC87" s="122"/>
      <c r="BD87" s="122"/>
      <c r="BE87" s="122"/>
      <c r="BF87" s="122"/>
      <c r="BG87" s="122"/>
      <c r="BH87" s="122"/>
    </row>
    <row r="88" spans="1:60" ht="25.5" hidden="1">
      <c r="A88" s="71">
        <v>2024</v>
      </c>
      <c r="B88" s="72">
        <v>8324</v>
      </c>
      <c r="C88" s="71">
        <v>1</v>
      </c>
      <c r="D88" s="71">
        <v>3</v>
      </c>
      <c r="E88" s="71">
        <v>6</v>
      </c>
      <c r="F88" s="71">
        <v>3000</v>
      </c>
      <c r="G88" s="71">
        <v>3500</v>
      </c>
      <c r="H88" s="71"/>
      <c r="I88" s="73" t="s">
        <v>6</v>
      </c>
      <c r="J88" s="74" t="s">
        <v>61</v>
      </c>
      <c r="K88" s="75">
        <f>+K89</f>
        <v>0</v>
      </c>
      <c r="L88" s="75">
        <f>+L89</f>
        <v>0</v>
      </c>
      <c r="M88" s="75">
        <f>+M89</f>
        <v>0</v>
      </c>
      <c r="N88" s="75">
        <f>+N89</f>
        <v>0</v>
      </c>
      <c r="O88" s="75">
        <f>+O89</f>
        <v>0</v>
      </c>
      <c r="P88" s="75">
        <f>+P89</f>
        <v>0</v>
      </c>
      <c r="Q88" s="75">
        <f>+Q89</f>
        <v>0</v>
      </c>
      <c r="R88" s="75">
        <f>+R89</f>
        <v>0</v>
      </c>
      <c r="S88" s="75">
        <f>+S89</f>
        <v>0</v>
      </c>
      <c r="T88" s="75">
        <f>+T89</f>
        <v>0</v>
      </c>
      <c r="U88" s="75">
        <f>+U89</f>
        <v>0</v>
      </c>
      <c r="V88" s="75">
        <f>+V89</f>
        <v>0</v>
      </c>
      <c r="W88" s="75">
        <f>+W89</f>
        <v>0</v>
      </c>
      <c r="X88" s="75">
        <f>+X89</f>
        <v>0</v>
      </c>
      <c r="Y88" s="75">
        <f>+Y89</f>
        <v>0</v>
      </c>
      <c r="Z88" s="75">
        <f>+Z89</f>
        <v>0</v>
      </c>
      <c r="AA88" s="75">
        <f>+AA89</f>
        <v>0</v>
      </c>
      <c r="AB88" s="75">
        <f>+AB89</f>
        <v>0</v>
      </c>
      <c r="AC88" s="75">
        <f>+AC89</f>
        <v>0</v>
      </c>
      <c r="AD88" s="75">
        <f>+AD89</f>
        <v>0</v>
      </c>
      <c r="AE88" s="75">
        <f>+AE89</f>
        <v>0</v>
      </c>
      <c r="AF88" s="75">
        <f>+AF89</f>
        <v>0</v>
      </c>
      <c r="AG88" s="75">
        <f>+AG89</f>
        <v>0</v>
      </c>
      <c r="AH88" s="75">
        <f>+AH89</f>
        <v>0</v>
      </c>
      <c r="AI88" s="75">
        <f>+AI89</f>
        <v>0</v>
      </c>
      <c r="AJ88" s="75">
        <f>+AJ89</f>
        <v>0</v>
      </c>
      <c r="AK88" s="75">
        <f>+AK89</f>
        <v>0</v>
      </c>
      <c r="AL88" s="75">
        <f>+AL89</f>
        <v>0</v>
      </c>
      <c r="AM88" s="75">
        <f>+AM89</f>
        <v>0</v>
      </c>
      <c r="AN88" s="75">
        <f>+AN89</f>
        <v>0</v>
      </c>
      <c r="AO88" s="75">
        <f>+AO89</f>
        <v>0</v>
      </c>
      <c r="AP88" s="75">
        <f>+AP89</f>
        <v>0</v>
      </c>
      <c r="AQ88" s="75">
        <f>+AQ89</f>
        <v>0</v>
      </c>
      <c r="AR88" s="75">
        <f>+AR89</f>
        <v>0</v>
      </c>
      <c r="AS88" s="75">
        <f>+AS89</f>
        <v>0</v>
      </c>
      <c r="AT88" s="75">
        <f>+AT89</f>
        <v>0</v>
      </c>
      <c r="AU88" s="75">
        <f>+AU89</f>
        <v>0</v>
      </c>
      <c r="AV88" s="75">
        <f>+AV89</f>
        <v>0</v>
      </c>
      <c r="AW88" s="75">
        <f>+AW89</f>
        <v>0</v>
      </c>
      <c r="AX88" s="75">
        <f>+AX89</f>
        <v>0</v>
      </c>
      <c r="AY88" s="75">
        <f>+AY89</f>
        <v>0</v>
      </c>
      <c r="AZ88" s="75">
        <f>+AZ89</f>
        <v>0</v>
      </c>
      <c r="BA88" s="123"/>
      <c r="BB88" s="123"/>
      <c r="BC88" s="123"/>
      <c r="BD88" s="123"/>
      <c r="BE88" s="123"/>
      <c r="BF88" s="123"/>
      <c r="BG88" s="123"/>
      <c r="BH88" s="123"/>
    </row>
    <row r="89" spans="1:60" ht="25.5" hidden="1">
      <c r="A89" s="76">
        <v>2024</v>
      </c>
      <c r="B89" s="77">
        <v>8324</v>
      </c>
      <c r="C89" s="76">
        <v>1</v>
      </c>
      <c r="D89" s="76">
        <v>3</v>
      </c>
      <c r="E89" s="76">
        <v>6</v>
      </c>
      <c r="F89" s="76">
        <v>3000</v>
      </c>
      <c r="G89" s="76">
        <v>3500</v>
      </c>
      <c r="H89" s="76">
        <v>354</v>
      </c>
      <c r="I89" s="78" t="s">
        <v>6</v>
      </c>
      <c r="J89" s="104" t="s">
        <v>56</v>
      </c>
      <c r="K89" s="88">
        <f>+K90</f>
        <v>0</v>
      </c>
      <c r="L89" s="88">
        <f>+L90</f>
        <v>0</v>
      </c>
      <c r="M89" s="88">
        <f>+M90</f>
        <v>0</v>
      </c>
      <c r="N89" s="88">
        <f>+N90</f>
        <v>0</v>
      </c>
      <c r="O89" s="88">
        <f>+O90</f>
        <v>0</v>
      </c>
      <c r="P89" s="88">
        <f>+P90</f>
        <v>0</v>
      </c>
      <c r="Q89" s="88">
        <f>+Q90</f>
        <v>0</v>
      </c>
      <c r="R89" s="88">
        <f>+R90</f>
        <v>0</v>
      </c>
      <c r="S89" s="88">
        <f>+S90</f>
        <v>0</v>
      </c>
      <c r="T89" s="88">
        <f>+T90</f>
        <v>0</v>
      </c>
      <c r="U89" s="88">
        <f>+U90</f>
        <v>0</v>
      </c>
      <c r="V89" s="88">
        <f>+V90</f>
        <v>0</v>
      </c>
      <c r="W89" s="88">
        <f>+W90</f>
        <v>0</v>
      </c>
      <c r="X89" s="88">
        <f>+X90</f>
        <v>0</v>
      </c>
      <c r="Y89" s="88">
        <f>+Y90</f>
        <v>0</v>
      </c>
      <c r="Z89" s="88">
        <f>+Z90</f>
        <v>0</v>
      </c>
      <c r="AA89" s="88">
        <f>+AA90</f>
        <v>0</v>
      </c>
      <c r="AB89" s="88">
        <f>+AB90</f>
        <v>0</v>
      </c>
      <c r="AC89" s="88">
        <f>+AC90</f>
        <v>0</v>
      </c>
      <c r="AD89" s="88">
        <f>+AD90</f>
        <v>0</v>
      </c>
      <c r="AE89" s="88">
        <f>+AE90</f>
        <v>0</v>
      </c>
      <c r="AF89" s="88">
        <f>+AF90</f>
        <v>0</v>
      </c>
      <c r="AG89" s="88">
        <f>+AG90</f>
        <v>0</v>
      </c>
      <c r="AH89" s="88">
        <f>+AH90</f>
        <v>0</v>
      </c>
      <c r="AI89" s="88">
        <f>+AI90</f>
        <v>0</v>
      </c>
      <c r="AJ89" s="88">
        <f>+AJ90</f>
        <v>0</v>
      </c>
      <c r="AK89" s="88">
        <f>+AK90</f>
        <v>0</v>
      </c>
      <c r="AL89" s="88">
        <f>+AL90</f>
        <v>0</v>
      </c>
      <c r="AM89" s="88">
        <f>+AM90</f>
        <v>0</v>
      </c>
      <c r="AN89" s="88">
        <f>+AN90</f>
        <v>0</v>
      </c>
      <c r="AO89" s="88">
        <f>+AO90</f>
        <v>0</v>
      </c>
      <c r="AP89" s="88">
        <f>+AP90</f>
        <v>0</v>
      </c>
      <c r="AQ89" s="88">
        <f>+AQ90</f>
        <v>0</v>
      </c>
      <c r="AR89" s="88">
        <f>+AR90</f>
        <v>0</v>
      </c>
      <c r="AS89" s="88">
        <f>+AS90</f>
        <v>0</v>
      </c>
      <c r="AT89" s="88">
        <f>+AT90</f>
        <v>0</v>
      </c>
      <c r="AU89" s="88">
        <f>+AU90</f>
        <v>0</v>
      </c>
      <c r="AV89" s="88">
        <f>+AV90</f>
        <v>0</v>
      </c>
      <c r="AW89" s="88">
        <f>+AW90</f>
        <v>0</v>
      </c>
      <c r="AX89" s="88">
        <f>+AX90</f>
        <v>0</v>
      </c>
      <c r="AY89" s="88">
        <f>+AY90</f>
        <v>0</v>
      </c>
      <c r="AZ89" s="88">
        <f>+AZ90</f>
        <v>0</v>
      </c>
      <c r="BA89" s="126"/>
      <c r="BB89" s="126"/>
      <c r="BC89" s="126"/>
      <c r="BD89" s="126"/>
      <c r="BE89" s="126"/>
      <c r="BF89" s="126"/>
      <c r="BG89" s="126"/>
      <c r="BH89" s="126"/>
    </row>
    <row r="90" spans="1:60" ht="25.5" hidden="1">
      <c r="A90" s="81">
        <v>2024</v>
      </c>
      <c r="B90" s="86">
        <v>8324</v>
      </c>
      <c r="C90" s="81">
        <v>1</v>
      </c>
      <c r="D90" s="81">
        <v>3</v>
      </c>
      <c r="E90" s="81">
        <v>6</v>
      </c>
      <c r="F90" s="81">
        <v>3000</v>
      </c>
      <c r="G90" s="81">
        <v>3500</v>
      </c>
      <c r="H90" s="81">
        <v>354</v>
      </c>
      <c r="I90" s="83">
        <v>1</v>
      </c>
      <c r="J90" s="89" t="s">
        <v>56</v>
      </c>
      <c r="K90" s="87">
        <v>0</v>
      </c>
      <c r="L90" s="87">
        <v>0</v>
      </c>
      <c r="M90" s="95">
        <f>+K90+L90</f>
        <v>0</v>
      </c>
      <c r="N90" s="87">
        <v>0</v>
      </c>
      <c r="O90" s="87">
        <v>0</v>
      </c>
      <c r="P90" s="95">
        <f>+N90+O90</f>
        <v>0</v>
      </c>
      <c r="Q90" s="95">
        <f>+M90+P90</f>
        <v>0</v>
      </c>
      <c r="R90" s="85">
        <v>0</v>
      </c>
      <c r="S90" s="85">
        <v>0</v>
      </c>
      <c r="T90" s="85">
        <f>+R90+S90</f>
        <v>0</v>
      </c>
      <c r="U90" s="85">
        <v>0</v>
      </c>
      <c r="V90" s="85">
        <v>0</v>
      </c>
      <c r="W90" s="85">
        <f>+U90+V90</f>
        <v>0</v>
      </c>
      <c r="X90" s="85">
        <f>+T90+W90</f>
        <v>0</v>
      </c>
      <c r="Y90" s="85">
        <v>0</v>
      </c>
      <c r="Z90" s="85">
        <v>0</v>
      </c>
      <c r="AA90" s="85">
        <f>+Y90+Z90</f>
        <v>0</v>
      </c>
      <c r="AB90" s="85">
        <v>0</v>
      </c>
      <c r="AC90" s="85">
        <v>0</v>
      </c>
      <c r="AD90" s="85">
        <f>+AB90+AC90</f>
        <v>0</v>
      </c>
      <c r="AE90" s="85">
        <f>+AA90+AD90</f>
        <v>0</v>
      </c>
      <c r="AF90" s="85">
        <v>0</v>
      </c>
      <c r="AG90" s="85">
        <v>0</v>
      </c>
      <c r="AH90" s="85">
        <f>+AF90+AG90</f>
        <v>0</v>
      </c>
      <c r="AI90" s="85">
        <v>0</v>
      </c>
      <c r="AJ90" s="85">
        <v>0</v>
      </c>
      <c r="AK90" s="85">
        <f>+AI90+AJ90</f>
        <v>0</v>
      </c>
      <c r="AL90" s="85">
        <f>+AH90+AK90</f>
        <v>0</v>
      </c>
      <c r="AM90" s="85">
        <v>0</v>
      </c>
      <c r="AN90" s="85">
        <v>0</v>
      </c>
      <c r="AO90" s="85">
        <f>+AM90+AN90</f>
        <v>0</v>
      </c>
      <c r="AP90" s="85">
        <v>0</v>
      </c>
      <c r="AQ90" s="85">
        <v>0</v>
      </c>
      <c r="AR90" s="85">
        <f>+AP90+AQ90</f>
        <v>0</v>
      </c>
      <c r="AS90" s="85">
        <f>+AO90+AR90</f>
        <v>0</v>
      </c>
      <c r="AT90" s="85">
        <f>+K90-R90-Y90-AF90-AM90</f>
        <v>0</v>
      </c>
      <c r="AU90" s="85">
        <f>+L90-S90-Z90-AG90-AN90</f>
        <v>0</v>
      </c>
      <c r="AV90" s="85">
        <f>+AT90+AU90</f>
        <v>0</v>
      </c>
      <c r="AW90" s="85">
        <f>+N90-U90-AB90-AI90-AP90</f>
        <v>0</v>
      </c>
      <c r="AX90" s="85">
        <f>+O90-V90-AC90-AJ90-AQ90</f>
        <v>0</v>
      </c>
      <c r="AY90" s="85">
        <f>+AW90+AX90</f>
        <v>0</v>
      </c>
      <c r="AZ90" s="85">
        <f>+AV90+AY90</f>
        <v>0</v>
      </c>
      <c r="BA90" s="125">
        <v>18</v>
      </c>
      <c r="BB90" s="125"/>
      <c r="BC90" s="125"/>
      <c r="BD90" s="125"/>
      <c r="BE90" s="125"/>
      <c r="BF90" s="125"/>
      <c r="BG90" s="125">
        <f>+BA90-BC90-BE90</f>
        <v>18</v>
      </c>
      <c r="BH90" s="125"/>
    </row>
    <row r="91" spans="1:60" ht="89.25" hidden="1">
      <c r="A91" s="49">
        <v>2024</v>
      </c>
      <c r="B91" s="50">
        <v>8324</v>
      </c>
      <c r="C91" s="49">
        <v>2</v>
      </c>
      <c r="D91" s="49" t="s">
        <v>1</v>
      </c>
      <c r="E91" s="49"/>
      <c r="F91" s="49"/>
      <c r="G91" s="49"/>
      <c r="H91" s="51"/>
      <c r="I91" s="52" t="s">
        <v>6</v>
      </c>
      <c r="J91" s="53" t="s">
        <v>105</v>
      </c>
      <c r="K91" s="54">
        <f>+K92</f>
        <v>0</v>
      </c>
      <c r="L91" s="54">
        <f>+L92</f>
        <v>0</v>
      </c>
      <c r="M91" s="54">
        <f>+M92</f>
        <v>0</v>
      </c>
      <c r="N91" s="54">
        <f>+N92+N128</f>
        <v>0</v>
      </c>
      <c r="O91" s="54">
        <f>+O92+O128</f>
        <v>0</v>
      </c>
      <c r="P91" s="54">
        <f>+P92+P128</f>
        <v>0</v>
      </c>
      <c r="Q91" s="54">
        <f>+Q92+Q128</f>
        <v>0</v>
      </c>
      <c r="R91" s="54">
        <f>+R92+R128</f>
        <v>0</v>
      </c>
      <c r="S91" s="54">
        <f>+S92+S128</f>
        <v>0</v>
      </c>
      <c r="T91" s="54">
        <f>+T92+T128</f>
        <v>0</v>
      </c>
      <c r="U91" s="54">
        <f>+U92+U128</f>
        <v>0</v>
      </c>
      <c r="V91" s="54">
        <f>+V92+V128</f>
        <v>0</v>
      </c>
      <c r="W91" s="54">
        <f>+W92+W128</f>
        <v>0</v>
      </c>
      <c r="X91" s="54">
        <f>+X92+X128</f>
        <v>0</v>
      </c>
      <c r="Y91" s="54">
        <f>+Y92+Y128</f>
        <v>0</v>
      </c>
      <c r="Z91" s="54">
        <f>+Z92+Z128</f>
        <v>0</v>
      </c>
      <c r="AA91" s="54">
        <f>+AA92+AA128</f>
        <v>0</v>
      </c>
      <c r="AB91" s="54">
        <f>+AB92+AB128</f>
        <v>0</v>
      </c>
      <c r="AC91" s="54">
        <f>+AC92+AC128</f>
        <v>0</v>
      </c>
      <c r="AD91" s="54">
        <f>+AD92+AD128</f>
        <v>0</v>
      </c>
      <c r="AE91" s="54">
        <f>+AE92+AE128</f>
        <v>0</v>
      </c>
      <c r="AF91" s="54">
        <f>+AF92+AF128</f>
        <v>0</v>
      </c>
      <c r="AG91" s="54">
        <f>+AG92+AG128</f>
        <v>0</v>
      </c>
      <c r="AH91" s="54">
        <f>+AH92+AH128</f>
        <v>0</v>
      </c>
      <c r="AI91" s="54">
        <f>+AI92+AI128</f>
        <v>0</v>
      </c>
      <c r="AJ91" s="54">
        <f>+AJ92+AJ128</f>
        <v>0</v>
      </c>
      <c r="AK91" s="54">
        <f>+AK92+AK128</f>
        <v>0</v>
      </c>
      <c r="AL91" s="54">
        <f>+AL92+AL128</f>
        <v>0</v>
      </c>
      <c r="AM91" s="54">
        <f>+AM92+AM128</f>
        <v>0</v>
      </c>
      <c r="AN91" s="54">
        <f>+AN92+AN128</f>
        <v>0</v>
      </c>
      <c r="AO91" s="54">
        <f>+AO92+AO128</f>
        <v>0</v>
      </c>
      <c r="AP91" s="54">
        <f>+AP92+AP128</f>
        <v>0</v>
      </c>
      <c r="AQ91" s="54">
        <f>+AQ92+AQ128</f>
        <v>0</v>
      </c>
      <c r="AR91" s="54">
        <f>+AR92+AR128</f>
        <v>0</v>
      </c>
      <c r="AS91" s="54">
        <f>+AS92+AS128</f>
        <v>0</v>
      </c>
      <c r="AT91" s="54">
        <f>+AT92+AT128</f>
        <v>0</v>
      </c>
      <c r="AU91" s="54">
        <f>+AU92+AU128</f>
        <v>0</v>
      </c>
      <c r="AV91" s="54">
        <f>+AV92+AV128</f>
        <v>0</v>
      </c>
      <c r="AW91" s="54">
        <f>+AW92+AW128</f>
        <v>0</v>
      </c>
      <c r="AX91" s="54">
        <f>+AX92+AX128</f>
        <v>0</v>
      </c>
      <c r="AY91" s="54">
        <f>+AY92+AY128</f>
        <v>0</v>
      </c>
      <c r="AZ91" s="54">
        <f>+AZ92+AZ128</f>
        <v>0</v>
      </c>
      <c r="BA91" s="119"/>
      <c r="BB91" s="119"/>
      <c r="BC91" s="119"/>
      <c r="BD91" s="119"/>
      <c r="BE91" s="119"/>
      <c r="BF91" s="119"/>
      <c r="BG91" s="119"/>
      <c r="BH91" s="119"/>
    </row>
    <row r="92" spans="1:60" ht="25.5" hidden="1">
      <c r="A92" s="55">
        <v>2024</v>
      </c>
      <c r="B92" s="97">
        <v>8324</v>
      </c>
      <c r="C92" s="55">
        <v>2</v>
      </c>
      <c r="D92" s="55">
        <v>5</v>
      </c>
      <c r="E92" s="55"/>
      <c r="F92" s="55"/>
      <c r="G92" s="55"/>
      <c r="H92" s="55"/>
      <c r="I92" s="57" t="s">
        <v>6</v>
      </c>
      <c r="J92" s="58" t="s">
        <v>142</v>
      </c>
      <c r="K92" s="59">
        <f>+K93</f>
        <v>0</v>
      </c>
      <c r="L92" s="59">
        <f>+L93</f>
        <v>0</v>
      </c>
      <c r="M92" s="59">
        <f>+M93</f>
        <v>0</v>
      </c>
      <c r="N92" s="59">
        <f>+N93</f>
        <v>0</v>
      </c>
      <c r="O92" s="59">
        <f>+O93</f>
        <v>0</v>
      </c>
      <c r="P92" s="59">
        <f>+P93</f>
        <v>0</v>
      </c>
      <c r="Q92" s="59">
        <f>+Q93</f>
        <v>0</v>
      </c>
      <c r="R92" s="59">
        <f>+R93</f>
        <v>0</v>
      </c>
      <c r="S92" s="59">
        <f>+S93</f>
        <v>0</v>
      </c>
      <c r="T92" s="59">
        <f>+T93</f>
        <v>0</v>
      </c>
      <c r="U92" s="59">
        <f>+U93</f>
        <v>0</v>
      </c>
      <c r="V92" s="59">
        <f>+V93</f>
        <v>0</v>
      </c>
      <c r="W92" s="59">
        <f>+W93</f>
        <v>0</v>
      </c>
      <c r="X92" s="59">
        <f>+X93</f>
        <v>0</v>
      </c>
      <c r="Y92" s="59">
        <f>+Y93</f>
        <v>0</v>
      </c>
      <c r="Z92" s="59">
        <f>+Z93</f>
        <v>0</v>
      </c>
      <c r="AA92" s="59">
        <f>+AA93</f>
        <v>0</v>
      </c>
      <c r="AB92" s="59">
        <f>+AB93</f>
        <v>0</v>
      </c>
      <c r="AC92" s="59">
        <f>+AC93</f>
        <v>0</v>
      </c>
      <c r="AD92" s="59">
        <f>+AD93</f>
        <v>0</v>
      </c>
      <c r="AE92" s="59">
        <f>+AE93</f>
        <v>0</v>
      </c>
      <c r="AF92" s="59">
        <f>+AF93</f>
        <v>0</v>
      </c>
      <c r="AG92" s="59">
        <f>+AG93</f>
        <v>0</v>
      </c>
      <c r="AH92" s="59">
        <f>+AH93</f>
        <v>0</v>
      </c>
      <c r="AI92" s="59">
        <f>+AI93</f>
        <v>0</v>
      </c>
      <c r="AJ92" s="59">
        <f>+AJ93</f>
        <v>0</v>
      </c>
      <c r="AK92" s="59">
        <f>+AK93</f>
        <v>0</v>
      </c>
      <c r="AL92" s="59">
        <f>+AL93</f>
        <v>0</v>
      </c>
      <c r="AM92" s="59">
        <f>+AM93</f>
        <v>0</v>
      </c>
      <c r="AN92" s="59">
        <f>+AN93</f>
        <v>0</v>
      </c>
      <c r="AO92" s="59">
        <f>+AO93</f>
        <v>0</v>
      </c>
      <c r="AP92" s="59">
        <f>+AP93</f>
        <v>0</v>
      </c>
      <c r="AQ92" s="59">
        <f>+AQ93</f>
        <v>0</v>
      </c>
      <c r="AR92" s="59">
        <f>+AR93</f>
        <v>0</v>
      </c>
      <c r="AS92" s="59">
        <f>+AS93</f>
        <v>0</v>
      </c>
      <c r="AT92" s="59">
        <f>+AT93</f>
        <v>0</v>
      </c>
      <c r="AU92" s="59">
        <f>+AU93</f>
        <v>0</v>
      </c>
      <c r="AV92" s="59">
        <f>+AV93</f>
        <v>0</v>
      </c>
      <c r="AW92" s="59">
        <f>+AW93</f>
        <v>0</v>
      </c>
      <c r="AX92" s="59">
        <f>+AX93</f>
        <v>0</v>
      </c>
      <c r="AY92" s="59">
        <f>+AY93</f>
        <v>0</v>
      </c>
      <c r="AZ92" s="59">
        <f>+AZ93</f>
        <v>0</v>
      </c>
      <c r="BA92" s="120"/>
      <c r="BB92" s="120"/>
      <c r="BC92" s="120"/>
      <c r="BD92" s="120"/>
      <c r="BE92" s="120"/>
      <c r="BF92" s="120"/>
      <c r="BG92" s="120"/>
      <c r="BH92" s="120"/>
    </row>
    <row r="93" spans="1:60" ht="38.25" hidden="1">
      <c r="A93" s="60">
        <v>2024</v>
      </c>
      <c r="B93" s="61">
        <v>8324</v>
      </c>
      <c r="C93" s="60">
        <v>2</v>
      </c>
      <c r="D93" s="60">
        <v>5</v>
      </c>
      <c r="E93" s="60">
        <v>9</v>
      </c>
      <c r="F93" s="60"/>
      <c r="G93" s="60"/>
      <c r="H93" s="62"/>
      <c r="I93" s="63" t="s">
        <v>6</v>
      </c>
      <c r="J93" s="64" t="s">
        <v>143</v>
      </c>
      <c r="K93" s="65">
        <f>+K94+K98+K110+K124</f>
        <v>0</v>
      </c>
      <c r="L93" s="65">
        <f>+L94+L98+L110+L124</f>
        <v>0</v>
      </c>
      <c r="M93" s="65">
        <f>+M94+M98+M110+M124</f>
        <v>0</v>
      </c>
      <c r="N93" s="65">
        <f>+N94+N98+N110+N124</f>
        <v>0</v>
      </c>
      <c r="O93" s="65">
        <f>+O94+O98+O110+O124</f>
        <v>0</v>
      </c>
      <c r="P93" s="65">
        <f>+P94+P98+P110+P124</f>
        <v>0</v>
      </c>
      <c r="Q93" s="65">
        <f>+Q94+Q98+Q110+Q124</f>
        <v>0</v>
      </c>
      <c r="R93" s="65">
        <f>+R94+R98+R110+R124</f>
        <v>0</v>
      </c>
      <c r="S93" s="65">
        <f>+S94+S98+S110+S124</f>
        <v>0</v>
      </c>
      <c r="T93" s="65">
        <f>+T94+T98+T110+T124</f>
        <v>0</v>
      </c>
      <c r="U93" s="65">
        <f>+U94+U98+U110+U124</f>
        <v>0</v>
      </c>
      <c r="V93" s="65">
        <f>+V94+V98+V110+V124</f>
        <v>0</v>
      </c>
      <c r="W93" s="65">
        <f>+W94+W98+W110+W124</f>
        <v>0</v>
      </c>
      <c r="X93" s="65">
        <f>+X94+X98+X110+X124</f>
        <v>0</v>
      </c>
      <c r="Y93" s="65">
        <f>+Y94+Y98+Y110+Y124</f>
        <v>0</v>
      </c>
      <c r="Z93" s="65">
        <f>+Z94+Z98+Z110+Z124</f>
        <v>0</v>
      </c>
      <c r="AA93" s="65">
        <f>+AA94+AA98+AA110+AA124</f>
        <v>0</v>
      </c>
      <c r="AB93" s="65">
        <f>+AB94+AB98+AB110+AB124</f>
        <v>0</v>
      </c>
      <c r="AC93" s="65">
        <f>+AC94+AC98+AC110+AC124</f>
        <v>0</v>
      </c>
      <c r="AD93" s="65">
        <f>+AD94+AD98+AD110+AD124</f>
        <v>0</v>
      </c>
      <c r="AE93" s="65">
        <f>+AE94+AE98+AE110+AE124</f>
        <v>0</v>
      </c>
      <c r="AF93" s="65">
        <f>+AF94+AF98+AF110+AF124</f>
        <v>0</v>
      </c>
      <c r="AG93" s="65">
        <f>+AG94+AG98+AG110+AG124</f>
        <v>0</v>
      </c>
      <c r="AH93" s="65">
        <f>+AH94+AH98+AH110+AH124</f>
        <v>0</v>
      </c>
      <c r="AI93" s="65">
        <f>+AI94+AI98+AI110+AI124</f>
        <v>0</v>
      </c>
      <c r="AJ93" s="65">
        <f>+AJ94+AJ98+AJ110+AJ124</f>
        <v>0</v>
      </c>
      <c r="AK93" s="65">
        <f>+AK94+AK98+AK110+AK124</f>
        <v>0</v>
      </c>
      <c r="AL93" s="65">
        <f>+AL94+AL98+AL110+AL124</f>
        <v>0</v>
      </c>
      <c r="AM93" s="65">
        <f>+AM94+AM98+AM110+AM124</f>
        <v>0</v>
      </c>
      <c r="AN93" s="65">
        <f>+AN94+AN98+AN110+AN124</f>
        <v>0</v>
      </c>
      <c r="AO93" s="65">
        <f>+AO94+AO98+AO110+AO124</f>
        <v>0</v>
      </c>
      <c r="AP93" s="65">
        <f>+AP94+AP98+AP110+AP124</f>
        <v>0</v>
      </c>
      <c r="AQ93" s="65">
        <f>+AQ94+AQ98+AQ110+AQ124</f>
        <v>0</v>
      </c>
      <c r="AR93" s="65">
        <f>+AR94+AR98+AR110+AR124</f>
        <v>0</v>
      </c>
      <c r="AS93" s="65">
        <f>+AS94+AS98+AS110+AS124</f>
        <v>0</v>
      </c>
      <c r="AT93" s="65">
        <f>+AT94+AT98+AT110+AT124</f>
        <v>0</v>
      </c>
      <c r="AU93" s="65">
        <f>+AU94+AU98+AU110+AU124</f>
        <v>0</v>
      </c>
      <c r="AV93" s="65">
        <f>+AV94+AV98+AV110+AV124</f>
        <v>0</v>
      </c>
      <c r="AW93" s="65">
        <f>+AW94+AW98+AW110+AW124</f>
        <v>0</v>
      </c>
      <c r="AX93" s="65">
        <f>+AX94+AX98+AX110+AX124</f>
        <v>0</v>
      </c>
      <c r="AY93" s="65">
        <f>+AY94+AY98+AY110+AY124</f>
        <v>0</v>
      </c>
      <c r="AZ93" s="65">
        <f>+AZ94+AZ98+AZ110+AZ124</f>
        <v>0</v>
      </c>
      <c r="BA93" s="121"/>
      <c r="BB93" s="121"/>
      <c r="BC93" s="121"/>
      <c r="BD93" s="121"/>
      <c r="BE93" s="121"/>
      <c r="BF93" s="121"/>
      <c r="BG93" s="121"/>
      <c r="BH93" s="121"/>
    </row>
    <row r="94" spans="1:60" hidden="1">
      <c r="A94" s="66">
        <v>2024</v>
      </c>
      <c r="B94" s="67">
        <v>8324</v>
      </c>
      <c r="C94" s="66">
        <v>2</v>
      </c>
      <c r="D94" s="66">
        <v>5</v>
      </c>
      <c r="E94" s="66">
        <v>9</v>
      </c>
      <c r="F94" s="66">
        <v>1000</v>
      </c>
      <c r="G94" s="66"/>
      <c r="H94" s="66"/>
      <c r="I94" s="68" t="s">
        <v>6</v>
      </c>
      <c r="J94" s="69" t="s">
        <v>2</v>
      </c>
      <c r="K94" s="70">
        <v>0</v>
      </c>
      <c r="L94" s="70">
        <v>0</v>
      </c>
      <c r="M94" s="70">
        <v>0</v>
      </c>
      <c r="N94" s="70">
        <f>+N95</f>
        <v>0</v>
      </c>
      <c r="O94" s="70">
        <f>+O95</f>
        <v>0</v>
      </c>
      <c r="P94" s="70">
        <f>+P95</f>
        <v>0</v>
      </c>
      <c r="Q94" s="70">
        <f>+Q95</f>
        <v>0</v>
      </c>
      <c r="R94" s="70">
        <f>+R95</f>
        <v>0</v>
      </c>
      <c r="S94" s="70">
        <f>+S95</f>
        <v>0</v>
      </c>
      <c r="T94" s="70">
        <f>+T95</f>
        <v>0</v>
      </c>
      <c r="U94" s="70">
        <f>+U95</f>
        <v>0</v>
      </c>
      <c r="V94" s="70">
        <f>+V95</f>
        <v>0</v>
      </c>
      <c r="W94" s="70">
        <f>+W95</f>
        <v>0</v>
      </c>
      <c r="X94" s="70">
        <f>+X95</f>
        <v>0</v>
      </c>
      <c r="Y94" s="70">
        <f>+Y95</f>
        <v>0</v>
      </c>
      <c r="Z94" s="70">
        <f>+Z95</f>
        <v>0</v>
      </c>
      <c r="AA94" s="70">
        <f>+AA95</f>
        <v>0</v>
      </c>
      <c r="AB94" s="70">
        <f>+AB95</f>
        <v>0</v>
      </c>
      <c r="AC94" s="70">
        <f>+AC95</f>
        <v>0</v>
      </c>
      <c r="AD94" s="70">
        <f>+AD95</f>
        <v>0</v>
      </c>
      <c r="AE94" s="70">
        <f>+AE95</f>
        <v>0</v>
      </c>
      <c r="AF94" s="70">
        <f>+AF95</f>
        <v>0</v>
      </c>
      <c r="AG94" s="70">
        <f>+AG95</f>
        <v>0</v>
      </c>
      <c r="AH94" s="70">
        <f>+AH95</f>
        <v>0</v>
      </c>
      <c r="AI94" s="70">
        <f>+AI95</f>
        <v>0</v>
      </c>
      <c r="AJ94" s="70">
        <f>+AJ95</f>
        <v>0</v>
      </c>
      <c r="AK94" s="70">
        <f>+AK95</f>
        <v>0</v>
      </c>
      <c r="AL94" s="70">
        <f>+AL95</f>
        <v>0</v>
      </c>
      <c r="AM94" s="70">
        <f>+AM95</f>
        <v>0</v>
      </c>
      <c r="AN94" s="70">
        <f>+AN95</f>
        <v>0</v>
      </c>
      <c r="AO94" s="70">
        <f>+AO95</f>
        <v>0</v>
      </c>
      <c r="AP94" s="70">
        <f>+AP95</f>
        <v>0</v>
      </c>
      <c r="AQ94" s="70">
        <f>+AQ95</f>
        <v>0</v>
      </c>
      <c r="AR94" s="70">
        <f>+AR95</f>
        <v>0</v>
      </c>
      <c r="AS94" s="70">
        <f>+AS95</f>
        <v>0</v>
      </c>
      <c r="AT94" s="70">
        <f>+AT95</f>
        <v>0</v>
      </c>
      <c r="AU94" s="70">
        <f>+AU95</f>
        <v>0</v>
      </c>
      <c r="AV94" s="70">
        <f>+AV95</f>
        <v>0</v>
      </c>
      <c r="AW94" s="70">
        <f>+AW95</f>
        <v>0</v>
      </c>
      <c r="AX94" s="70">
        <f>+AX95</f>
        <v>0</v>
      </c>
      <c r="AY94" s="70">
        <f>+AY95</f>
        <v>0</v>
      </c>
      <c r="AZ94" s="70">
        <f>+AZ95</f>
        <v>0</v>
      </c>
      <c r="BA94" s="122"/>
      <c r="BB94" s="122"/>
      <c r="BC94" s="122"/>
      <c r="BD94" s="122"/>
      <c r="BE94" s="122"/>
      <c r="BF94" s="122"/>
      <c r="BG94" s="122"/>
      <c r="BH94" s="122"/>
    </row>
    <row r="95" spans="1:60" hidden="1">
      <c r="A95" s="71">
        <v>2024</v>
      </c>
      <c r="B95" s="72">
        <v>8324</v>
      </c>
      <c r="C95" s="71">
        <v>2</v>
      </c>
      <c r="D95" s="71">
        <v>5</v>
      </c>
      <c r="E95" s="71">
        <v>9</v>
      </c>
      <c r="F95" s="71">
        <v>1000</v>
      </c>
      <c r="G95" s="71">
        <v>1200</v>
      </c>
      <c r="H95" s="71"/>
      <c r="I95" s="73" t="s">
        <v>6</v>
      </c>
      <c r="J95" s="74" t="s">
        <v>3</v>
      </c>
      <c r="K95" s="75">
        <v>0</v>
      </c>
      <c r="L95" s="75">
        <v>0</v>
      </c>
      <c r="M95" s="75">
        <v>0</v>
      </c>
      <c r="N95" s="75">
        <f>+N96</f>
        <v>0</v>
      </c>
      <c r="O95" s="75">
        <f>+O96</f>
        <v>0</v>
      </c>
      <c r="P95" s="75">
        <f>+P96</f>
        <v>0</v>
      </c>
      <c r="Q95" s="75">
        <f>+Q96</f>
        <v>0</v>
      </c>
      <c r="R95" s="75">
        <f>+R96</f>
        <v>0</v>
      </c>
      <c r="S95" s="75">
        <f>+S96</f>
        <v>0</v>
      </c>
      <c r="T95" s="75">
        <f>+T96</f>
        <v>0</v>
      </c>
      <c r="U95" s="75">
        <f>+U96</f>
        <v>0</v>
      </c>
      <c r="V95" s="75">
        <f>+V96</f>
        <v>0</v>
      </c>
      <c r="W95" s="75">
        <f>+W96</f>
        <v>0</v>
      </c>
      <c r="X95" s="75">
        <f>+X96</f>
        <v>0</v>
      </c>
      <c r="Y95" s="75">
        <f>+Y96</f>
        <v>0</v>
      </c>
      <c r="Z95" s="75">
        <f>+Z96</f>
        <v>0</v>
      </c>
      <c r="AA95" s="75">
        <f>+AA96</f>
        <v>0</v>
      </c>
      <c r="AB95" s="75">
        <f>+AB96</f>
        <v>0</v>
      </c>
      <c r="AC95" s="75">
        <f>+AC96</f>
        <v>0</v>
      </c>
      <c r="AD95" s="75">
        <f>+AD96</f>
        <v>0</v>
      </c>
      <c r="AE95" s="75">
        <f>+AE96</f>
        <v>0</v>
      </c>
      <c r="AF95" s="75">
        <f>+AF96</f>
        <v>0</v>
      </c>
      <c r="AG95" s="75">
        <f>+AG96</f>
        <v>0</v>
      </c>
      <c r="AH95" s="75">
        <f>+AH96</f>
        <v>0</v>
      </c>
      <c r="AI95" s="75">
        <f>+AI96</f>
        <v>0</v>
      </c>
      <c r="AJ95" s="75">
        <f>+AJ96</f>
        <v>0</v>
      </c>
      <c r="AK95" s="75">
        <f>+AK96</f>
        <v>0</v>
      </c>
      <c r="AL95" s="75">
        <f>+AL96</f>
        <v>0</v>
      </c>
      <c r="AM95" s="75">
        <f>+AM96</f>
        <v>0</v>
      </c>
      <c r="AN95" s="75">
        <f>+AN96</f>
        <v>0</v>
      </c>
      <c r="AO95" s="75">
        <f>+AO96</f>
        <v>0</v>
      </c>
      <c r="AP95" s="75">
        <f>+AP96</f>
        <v>0</v>
      </c>
      <c r="AQ95" s="75">
        <f>+AQ96</f>
        <v>0</v>
      </c>
      <c r="AR95" s="75">
        <f>+AR96</f>
        <v>0</v>
      </c>
      <c r="AS95" s="75">
        <f>+AS96</f>
        <v>0</v>
      </c>
      <c r="AT95" s="75">
        <f>+AT96</f>
        <v>0</v>
      </c>
      <c r="AU95" s="75">
        <f>+AU96</f>
        <v>0</v>
      </c>
      <c r="AV95" s="75">
        <f>+AV96</f>
        <v>0</v>
      </c>
      <c r="AW95" s="75">
        <f>+AW96</f>
        <v>0</v>
      </c>
      <c r="AX95" s="75">
        <f>+AX96</f>
        <v>0</v>
      </c>
      <c r="AY95" s="75">
        <f>+AY96</f>
        <v>0</v>
      </c>
      <c r="AZ95" s="75">
        <f>+AZ96</f>
        <v>0</v>
      </c>
      <c r="BA95" s="123"/>
      <c r="BB95" s="123"/>
      <c r="BC95" s="123"/>
      <c r="BD95" s="123"/>
      <c r="BE95" s="123"/>
      <c r="BF95" s="123"/>
      <c r="BG95" s="123"/>
      <c r="BH95" s="123"/>
    </row>
    <row r="96" spans="1:60" hidden="1">
      <c r="A96" s="76">
        <v>2024</v>
      </c>
      <c r="B96" s="77">
        <v>8324</v>
      </c>
      <c r="C96" s="76">
        <v>2</v>
      </c>
      <c r="D96" s="76">
        <v>5</v>
      </c>
      <c r="E96" s="76">
        <v>9</v>
      </c>
      <c r="F96" s="76">
        <v>1000</v>
      </c>
      <c r="G96" s="76">
        <v>1200</v>
      </c>
      <c r="H96" s="76">
        <v>121</v>
      </c>
      <c r="I96" s="78" t="s">
        <v>6</v>
      </c>
      <c r="J96" s="79" t="s">
        <v>4</v>
      </c>
      <c r="K96" s="88">
        <v>0</v>
      </c>
      <c r="L96" s="88">
        <v>0</v>
      </c>
      <c r="M96" s="88">
        <v>0</v>
      </c>
      <c r="N96" s="88">
        <f>+N97</f>
        <v>0</v>
      </c>
      <c r="O96" s="88">
        <f>+O97</f>
        <v>0</v>
      </c>
      <c r="P96" s="88">
        <f>+P97</f>
        <v>0</v>
      </c>
      <c r="Q96" s="88">
        <f>+Q97</f>
        <v>0</v>
      </c>
      <c r="R96" s="88">
        <f>+R97</f>
        <v>0</v>
      </c>
      <c r="S96" s="88">
        <f>+S97</f>
        <v>0</v>
      </c>
      <c r="T96" s="88">
        <f>+T97</f>
        <v>0</v>
      </c>
      <c r="U96" s="88">
        <f>+U97</f>
        <v>0</v>
      </c>
      <c r="V96" s="88">
        <f>+V97</f>
        <v>0</v>
      </c>
      <c r="W96" s="88">
        <f>+W97</f>
        <v>0</v>
      </c>
      <c r="X96" s="88">
        <f>+X97</f>
        <v>0</v>
      </c>
      <c r="Y96" s="88">
        <f>+Y97</f>
        <v>0</v>
      </c>
      <c r="Z96" s="88">
        <f>+Z97</f>
        <v>0</v>
      </c>
      <c r="AA96" s="88">
        <f>+AA97</f>
        <v>0</v>
      </c>
      <c r="AB96" s="88">
        <f>+AB97</f>
        <v>0</v>
      </c>
      <c r="AC96" s="88">
        <f>+AC97</f>
        <v>0</v>
      </c>
      <c r="AD96" s="88">
        <f>+AD97</f>
        <v>0</v>
      </c>
      <c r="AE96" s="88">
        <f>+AE97</f>
        <v>0</v>
      </c>
      <c r="AF96" s="88">
        <f>+AF97</f>
        <v>0</v>
      </c>
      <c r="AG96" s="88">
        <f>+AG97</f>
        <v>0</v>
      </c>
      <c r="AH96" s="88">
        <f>+AH97</f>
        <v>0</v>
      </c>
      <c r="AI96" s="88">
        <f>+AI97</f>
        <v>0</v>
      </c>
      <c r="AJ96" s="88">
        <f>+AJ97</f>
        <v>0</v>
      </c>
      <c r="AK96" s="88">
        <f>+AK97</f>
        <v>0</v>
      </c>
      <c r="AL96" s="88">
        <f>+AL97</f>
        <v>0</v>
      </c>
      <c r="AM96" s="88">
        <f>+AM97</f>
        <v>0</v>
      </c>
      <c r="AN96" s="88">
        <f>+AN97</f>
        <v>0</v>
      </c>
      <c r="AO96" s="88">
        <f>+AO97</f>
        <v>0</v>
      </c>
      <c r="AP96" s="88">
        <f>+AP97</f>
        <v>0</v>
      </c>
      <c r="AQ96" s="88">
        <f>+AQ97</f>
        <v>0</v>
      </c>
      <c r="AR96" s="88">
        <f>+AR97</f>
        <v>0</v>
      </c>
      <c r="AS96" s="88">
        <f>+AS97</f>
        <v>0</v>
      </c>
      <c r="AT96" s="88">
        <f>+AT97</f>
        <v>0</v>
      </c>
      <c r="AU96" s="88">
        <f>+AU97</f>
        <v>0</v>
      </c>
      <c r="AV96" s="88">
        <f>+AV97</f>
        <v>0</v>
      </c>
      <c r="AW96" s="88">
        <f>+AW97</f>
        <v>0</v>
      </c>
      <c r="AX96" s="88">
        <f>+AX97</f>
        <v>0</v>
      </c>
      <c r="AY96" s="88">
        <f>+AY97</f>
        <v>0</v>
      </c>
      <c r="AZ96" s="88">
        <f>+AZ97</f>
        <v>0</v>
      </c>
      <c r="BA96" s="126"/>
      <c r="BB96" s="126"/>
      <c r="BC96" s="126"/>
      <c r="BD96" s="126"/>
      <c r="BE96" s="126"/>
      <c r="BF96" s="126"/>
      <c r="BG96" s="126"/>
      <c r="BH96" s="126"/>
    </row>
    <row r="97" spans="1:60" hidden="1">
      <c r="A97" s="81">
        <v>2024</v>
      </c>
      <c r="B97" s="86">
        <v>8324</v>
      </c>
      <c r="C97" s="81">
        <v>2</v>
      </c>
      <c r="D97" s="81">
        <v>5</v>
      </c>
      <c r="E97" s="81">
        <v>9</v>
      </c>
      <c r="F97" s="81">
        <v>1000</v>
      </c>
      <c r="G97" s="81">
        <v>1200</v>
      </c>
      <c r="H97" s="81">
        <v>121</v>
      </c>
      <c r="I97" s="83">
        <v>1</v>
      </c>
      <c r="J97" s="89" t="s">
        <v>5</v>
      </c>
      <c r="K97" s="87">
        <v>0</v>
      </c>
      <c r="L97" s="87">
        <v>0</v>
      </c>
      <c r="M97" s="85">
        <v>0</v>
      </c>
      <c r="N97" s="96">
        <v>0</v>
      </c>
      <c r="O97" s="87">
        <v>0</v>
      </c>
      <c r="P97" s="95">
        <f>+N97+O97</f>
        <v>0</v>
      </c>
      <c r="Q97" s="95">
        <f>+M97+P97</f>
        <v>0</v>
      </c>
      <c r="R97" s="85">
        <v>0</v>
      </c>
      <c r="S97" s="85">
        <v>0</v>
      </c>
      <c r="T97" s="85">
        <f>+R97+S97</f>
        <v>0</v>
      </c>
      <c r="U97" s="85">
        <v>0</v>
      </c>
      <c r="V97" s="85">
        <v>0</v>
      </c>
      <c r="W97" s="85">
        <f>+U97+V97</f>
        <v>0</v>
      </c>
      <c r="X97" s="85">
        <f>+T97+W97</f>
        <v>0</v>
      </c>
      <c r="Y97" s="85">
        <v>0</v>
      </c>
      <c r="Z97" s="85">
        <v>0</v>
      </c>
      <c r="AA97" s="85">
        <f>+Y97+Z97</f>
        <v>0</v>
      </c>
      <c r="AB97" s="85">
        <v>0</v>
      </c>
      <c r="AC97" s="85">
        <v>0</v>
      </c>
      <c r="AD97" s="85">
        <f>+AB97+AC97</f>
        <v>0</v>
      </c>
      <c r="AE97" s="85">
        <f>+AA97+AD97</f>
        <v>0</v>
      </c>
      <c r="AF97" s="85">
        <v>0</v>
      </c>
      <c r="AG97" s="85">
        <v>0</v>
      </c>
      <c r="AH97" s="85">
        <f>+AF97+AG97</f>
        <v>0</v>
      </c>
      <c r="AI97" s="85">
        <v>0</v>
      </c>
      <c r="AJ97" s="85">
        <v>0</v>
      </c>
      <c r="AK97" s="85">
        <f>+AI97+AJ97</f>
        <v>0</v>
      </c>
      <c r="AL97" s="85">
        <f>+AH97+AK97</f>
        <v>0</v>
      </c>
      <c r="AM97" s="85">
        <v>0</v>
      </c>
      <c r="AN97" s="85">
        <v>0</v>
      </c>
      <c r="AO97" s="85">
        <f>+AM97+AN97</f>
        <v>0</v>
      </c>
      <c r="AP97" s="85">
        <v>0</v>
      </c>
      <c r="AQ97" s="85">
        <v>0</v>
      </c>
      <c r="AR97" s="85">
        <f>+AP97+AQ97</f>
        <v>0</v>
      </c>
      <c r="AS97" s="85">
        <f>+AO97+AR97</f>
        <v>0</v>
      </c>
      <c r="AT97" s="85">
        <f>+K97-R97-Y97-AF97-AM97</f>
        <v>0</v>
      </c>
      <c r="AU97" s="85">
        <f>+L97-S97-Z97-AG97-AN97</f>
        <v>0</v>
      </c>
      <c r="AV97" s="85">
        <f>+AT97+AU97</f>
        <v>0</v>
      </c>
      <c r="AW97" s="85">
        <f>+N97-U97-AB97-AI97-AP97</f>
        <v>0</v>
      </c>
      <c r="AX97" s="85">
        <f>+O97-V97-AC97-AJ97-AQ97</f>
        <v>0</v>
      </c>
      <c r="AY97" s="85">
        <f>+AW97+AX97</f>
        <v>0</v>
      </c>
      <c r="AZ97" s="85">
        <f>+AV97+AY97</f>
        <v>0</v>
      </c>
      <c r="BA97" s="125">
        <v>20</v>
      </c>
      <c r="BB97" s="125"/>
      <c r="BC97" s="125"/>
      <c r="BD97" s="125"/>
      <c r="BE97" s="125"/>
      <c r="BF97" s="125"/>
      <c r="BG97" s="125">
        <f>+BA97-BC97-BE97</f>
        <v>20</v>
      </c>
      <c r="BH97" s="125"/>
    </row>
    <row r="98" spans="1:60" hidden="1">
      <c r="A98" s="66">
        <v>2024</v>
      </c>
      <c r="B98" s="67">
        <v>8324</v>
      </c>
      <c r="C98" s="66">
        <v>2</v>
      </c>
      <c r="D98" s="66">
        <v>5</v>
      </c>
      <c r="E98" s="66">
        <v>9</v>
      </c>
      <c r="F98" s="66">
        <v>2000</v>
      </c>
      <c r="G98" s="66"/>
      <c r="H98" s="66"/>
      <c r="I98" s="68" t="s">
        <v>6</v>
      </c>
      <c r="J98" s="69" t="s">
        <v>7</v>
      </c>
      <c r="K98" s="70">
        <v>0</v>
      </c>
      <c r="L98" s="70">
        <v>0</v>
      </c>
      <c r="M98" s="70">
        <v>0</v>
      </c>
      <c r="N98" s="70">
        <f>+N99+N104+N107</f>
        <v>0</v>
      </c>
      <c r="O98" s="70">
        <f>+O99+O104+O107</f>
        <v>0</v>
      </c>
      <c r="P98" s="70">
        <f>+P99+P104+P107</f>
        <v>0</v>
      </c>
      <c r="Q98" s="70">
        <f>+Q99+Q104+Q107</f>
        <v>0</v>
      </c>
      <c r="R98" s="70">
        <f>+R99+R104+R107</f>
        <v>0</v>
      </c>
      <c r="S98" s="70">
        <f>+S99+S104+S107</f>
        <v>0</v>
      </c>
      <c r="T98" s="70">
        <f>+T99+T104+T107</f>
        <v>0</v>
      </c>
      <c r="U98" s="70">
        <f>+U99+U104+U107</f>
        <v>0</v>
      </c>
      <c r="V98" s="70">
        <f>+V99+V104+V107</f>
        <v>0</v>
      </c>
      <c r="W98" s="70">
        <f>+W99+W104+W107</f>
        <v>0</v>
      </c>
      <c r="X98" s="70">
        <f>+X99+X104+X107</f>
        <v>0</v>
      </c>
      <c r="Y98" s="70">
        <f>+Y99+Y104+Y107</f>
        <v>0</v>
      </c>
      <c r="Z98" s="70">
        <f>+Z99+Z104+Z107</f>
        <v>0</v>
      </c>
      <c r="AA98" s="70">
        <f>+AA99+AA104+AA107</f>
        <v>0</v>
      </c>
      <c r="AB98" s="70">
        <f>+AB99+AB104+AB107</f>
        <v>0</v>
      </c>
      <c r="AC98" s="70">
        <f>+AC99+AC104+AC107</f>
        <v>0</v>
      </c>
      <c r="AD98" s="70">
        <f>+AD99+AD104+AD107</f>
        <v>0</v>
      </c>
      <c r="AE98" s="70">
        <f>+AE99+AE104+AE107</f>
        <v>0</v>
      </c>
      <c r="AF98" s="70">
        <f>+AF99+AF104+AF107</f>
        <v>0</v>
      </c>
      <c r="AG98" s="70">
        <f>+AG99+AG104+AG107</f>
        <v>0</v>
      </c>
      <c r="AH98" s="70">
        <f>+AH99+AH104+AH107</f>
        <v>0</v>
      </c>
      <c r="AI98" s="70">
        <f>+AI99+AI104+AI107</f>
        <v>0</v>
      </c>
      <c r="AJ98" s="70">
        <f>+AJ99+AJ104+AJ107</f>
        <v>0</v>
      </c>
      <c r="AK98" s="70">
        <f>+AK99+AK104+AK107</f>
        <v>0</v>
      </c>
      <c r="AL98" s="70">
        <f>+AL99+AL104+AL107</f>
        <v>0</v>
      </c>
      <c r="AM98" s="70">
        <f>+AM99+AM104+AM107</f>
        <v>0</v>
      </c>
      <c r="AN98" s="70">
        <f>+AN99+AN104+AN107</f>
        <v>0</v>
      </c>
      <c r="AO98" s="70">
        <f>+AO99+AO104+AO107</f>
        <v>0</v>
      </c>
      <c r="AP98" s="70">
        <f>+AP99+AP104+AP107</f>
        <v>0</v>
      </c>
      <c r="AQ98" s="70">
        <f>+AQ99+AQ104+AQ107</f>
        <v>0</v>
      </c>
      <c r="AR98" s="70">
        <f>+AR99+AR104+AR107</f>
        <v>0</v>
      </c>
      <c r="AS98" s="70">
        <f>+AS99+AS104+AS107</f>
        <v>0</v>
      </c>
      <c r="AT98" s="70">
        <f>+AT99+AT104+AT107</f>
        <v>0</v>
      </c>
      <c r="AU98" s="70">
        <f>+AU99+AU104+AU107</f>
        <v>0</v>
      </c>
      <c r="AV98" s="70">
        <f>+AV99+AV104+AV107</f>
        <v>0</v>
      </c>
      <c r="AW98" s="70">
        <f>+AW99+AW104+AW107</f>
        <v>0</v>
      </c>
      <c r="AX98" s="70">
        <f>+AX99+AX104+AX107</f>
        <v>0</v>
      </c>
      <c r="AY98" s="70">
        <f>+AY99+AY104+AY107</f>
        <v>0</v>
      </c>
      <c r="AZ98" s="70">
        <f>+AZ99+AZ104+AZ107</f>
        <v>0</v>
      </c>
      <c r="BA98" s="122"/>
      <c r="BB98" s="122"/>
      <c r="BC98" s="122"/>
      <c r="BD98" s="122"/>
      <c r="BE98" s="122"/>
      <c r="BF98" s="122"/>
      <c r="BG98" s="122"/>
      <c r="BH98" s="122"/>
    </row>
    <row r="99" spans="1:60" ht="25.5" hidden="1">
      <c r="A99" s="71">
        <v>2024</v>
      </c>
      <c r="B99" s="72">
        <v>8324</v>
      </c>
      <c r="C99" s="71">
        <v>2</v>
      </c>
      <c r="D99" s="71">
        <v>5</v>
      </c>
      <c r="E99" s="71">
        <v>9</v>
      </c>
      <c r="F99" s="71">
        <v>2000</v>
      </c>
      <c r="G99" s="71">
        <v>2100</v>
      </c>
      <c r="H99" s="71"/>
      <c r="I99" s="73" t="s">
        <v>6</v>
      </c>
      <c r="J99" s="105" t="s">
        <v>8</v>
      </c>
      <c r="K99" s="75">
        <v>0</v>
      </c>
      <c r="L99" s="75">
        <v>0</v>
      </c>
      <c r="M99" s="75">
        <v>0</v>
      </c>
      <c r="N99" s="75">
        <f>+N100+N102</f>
        <v>0</v>
      </c>
      <c r="O99" s="75">
        <f>+O100+O102</f>
        <v>0</v>
      </c>
      <c r="P99" s="75">
        <f>+P100+P102</f>
        <v>0</v>
      </c>
      <c r="Q99" s="75">
        <f>+Q100+Q102</f>
        <v>0</v>
      </c>
      <c r="R99" s="75">
        <f>+R100+R102</f>
        <v>0</v>
      </c>
      <c r="S99" s="75">
        <f>+S100+S102</f>
        <v>0</v>
      </c>
      <c r="T99" s="75">
        <f>+T100+T102</f>
        <v>0</v>
      </c>
      <c r="U99" s="75">
        <f>+U100+U102</f>
        <v>0</v>
      </c>
      <c r="V99" s="75">
        <f>+V100+V102</f>
        <v>0</v>
      </c>
      <c r="W99" s="75">
        <f>+W100+W102</f>
        <v>0</v>
      </c>
      <c r="X99" s="75">
        <f>+X100+X102</f>
        <v>0</v>
      </c>
      <c r="Y99" s="75">
        <f>+Y100+Y102</f>
        <v>0</v>
      </c>
      <c r="Z99" s="75">
        <f>+Z100+Z102</f>
        <v>0</v>
      </c>
      <c r="AA99" s="75">
        <f>+AA100+AA102</f>
        <v>0</v>
      </c>
      <c r="AB99" s="75">
        <f>+AB100+AB102</f>
        <v>0</v>
      </c>
      <c r="AC99" s="75">
        <f>+AC100+AC102</f>
        <v>0</v>
      </c>
      <c r="AD99" s="75">
        <f>+AD100+AD102</f>
        <v>0</v>
      </c>
      <c r="AE99" s="75">
        <f>+AE100+AE102</f>
        <v>0</v>
      </c>
      <c r="AF99" s="75">
        <f>+AF100+AF102</f>
        <v>0</v>
      </c>
      <c r="AG99" s="75">
        <f>+AG100+AG102</f>
        <v>0</v>
      </c>
      <c r="AH99" s="75">
        <f>+AH100+AH102</f>
        <v>0</v>
      </c>
      <c r="AI99" s="75">
        <f>+AI100+AI102</f>
        <v>0</v>
      </c>
      <c r="AJ99" s="75">
        <f>+AJ100+AJ102</f>
        <v>0</v>
      </c>
      <c r="AK99" s="75">
        <f>+AK100+AK102</f>
        <v>0</v>
      </c>
      <c r="AL99" s="75">
        <f>+AL100+AL102</f>
        <v>0</v>
      </c>
      <c r="AM99" s="75">
        <f>+AM100+AM102</f>
        <v>0</v>
      </c>
      <c r="AN99" s="75">
        <f>+AN100+AN102</f>
        <v>0</v>
      </c>
      <c r="AO99" s="75">
        <f>+AO100+AO102</f>
        <v>0</v>
      </c>
      <c r="AP99" s="75">
        <f>+AP100+AP102</f>
        <v>0</v>
      </c>
      <c r="AQ99" s="75">
        <f>+AQ100+AQ102</f>
        <v>0</v>
      </c>
      <c r="AR99" s="75">
        <f>+AR100+AR102</f>
        <v>0</v>
      </c>
      <c r="AS99" s="75">
        <f>+AS100+AS102</f>
        <v>0</v>
      </c>
      <c r="AT99" s="75">
        <f>+AT100+AT102</f>
        <v>0</v>
      </c>
      <c r="AU99" s="75">
        <f>+AU100+AU102</f>
        <v>0</v>
      </c>
      <c r="AV99" s="75">
        <f>+AV100+AV102</f>
        <v>0</v>
      </c>
      <c r="AW99" s="75">
        <f>+AW100+AW102</f>
        <v>0</v>
      </c>
      <c r="AX99" s="75">
        <f>+AX100+AX102</f>
        <v>0</v>
      </c>
      <c r="AY99" s="75">
        <f>+AY100+AY102</f>
        <v>0</v>
      </c>
      <c r="AZ99" s="75">
        <f>+AZ100+AZ102</f>
        <v>0</v>
      </c>
      <c r="BA99" s="123"/>
      <c r="BB99" s="123"/>
      <c r="BC99" s="123"/>
      <c r="BD99" s="123"/>
      <c r="BE99" s="123"/>
      <c r="BF99" s="123"/>
      <c r="BG99" s="123"/>
      <c r="BH99" s="123"/>
    </row>
    <row r="100" spans="1:60" hidden="1">
      <c r="A100" s="76">
        <v>2024</v>
      </c>
      <c r="B100" s="77">
        <v>8324</v>
      </c>
      <c r="C100" s="76">
        <v>2</v>
      </c>
      <c r="D100" s="76">
        <v>5</v>
      </c>
      <c r="E100" s="76">
        <v>9</v>
      </c>
      <c r="F100" s="76">
        <v>2000</v>
      </c>
      <c r="G100" s="76">
        <v>2100</v>
      </c>
      <c r="H100" s="76">
        <v>211</v>
      </c>
      <c r="I100" s="78" t="s">
        <v>6</v>
      </c>
      <c r="J100" s="79" t="s">
        <v>114</v>
      </c>
      <c r="K100" s="88">
        <v>0</v>
      </c>
      <c r="L100" s="88">
        <v>0</v>
      </c>
      <c r="M100" s="88">
        <v>0</v>
      </c>
      <c r="N100" s="88">
        <f>+N101</f>
        <v>0</v>
      </c>
      <c r="O100" s="88">
        <f>+O101</f>
        <v>0</v>
      </c>
      <c r="P100" s="88">
        <f>+P101</f>
        <v>0</v>
      </c>
      <c r="Q100" s="88">
        <f>+Q101</f>
        <v>0</v>
      </c>
      <c r="R100" s="88">
        <f>+R101</f>
        <v>0</v>
      </c>
      <c r="S100" s="88">
        <f>+S101</f>
        <v>0</v>
      </c>
      <c r="T100" s="88">
        <f>+T101</f>
        <v>0</v>
      </c>
      <c r="U100" s="88">
        <f>+U101</f>
        <v>0</v>
      </c>
      <c r="V100" s="88">
        <f>+V101</f>
        <v>0</v>
      </c>
      <c r="W100" s="88">
        <f>+W101</f>
        <v>0</v>
      </c>
      <c r="X100" s="88">
        <f>+X101</f>
        <v>0</v>
      </c>
      <c r="Y100" s="88">
        <f>+Y101</f>
        <v>0</v>
      </c>
      <c r="Z100" s="88">
        <f>+Z101</f>
        <v>0</v>
      </c>
      <c r="AA100" s="88">
        <f>+AA101</f>
        <v>0</v>
      </c>
      <c r="AB100" s="88">
        <f>+AB101</f>
        <v>0</v>
      </c>
      <c r="AC100" s="88">
        <f>+AC101</f>
        <v>0</v>
      </c>
      <c r="AD100" s="88">
        <f>+AD101</f>
        <v>0</v>
      </c>
      <c r="AE100" s="88">
        <f>+AE101</f>
        <v>0</v>
      </c>
      <c r="AF100" s="88">
        <f>+AF101</f>
        <v>0</v>
      </c>
      <c r="AG100" s="88">
        <f>+AG101</f>
        <v>0</v>
      </c>
      <c r="AH100" s="88">
        <f>+AH101</f>
        <v>0</v>
      </c>
      <c r="AI100" s="88">
        <f>+AI101</f>
        <v>0</v>
      </c>
      <c r="AJ100" s="88">
        <f>+AJ101</f>
        <v>0</v>
      </c>
      <c r="AK100" s="88">
        <f>+AK101</f>
        <v>0</v>
      </c>
      <c r="AL100" s="88">
        <f>+AL101</f>
        <v>0</v>
      </c>
      <c r="AM100" s="88">
        <f>+AM101</f>
        <v>0</v>
      </c>
      <c r="AN100" s="88">
        <f>+AN101</f>
        <v>0</v>
      </c>
      <c r="AO100" s="88">
        <f>+AO101</f>
        <v>0</v>
      </c>
      <c r="AP100" s="88">
        <f>+AP101</f>
        <v>0</v>
      </c>
      <c r="AQ100" s="88">
        <f>+AQ101</f>
        <v>0</v>
      </c>
      <c r="AR100" s="88">
        <f>+AR101</f>
        <v>0</v>
      </c>
      <c r="AS100" s="88">
        <f>+AS101</f>
        <v>0</v>
      </c>
      <c r="AT100" s="88">
        <f>+AT101</f>
        <v>0</v>
      </c>
      <c r="AU100" s="88">
        <f>+AU101</f>
        <v>0</v>
      </c>
      <c r="AV100" s="88">
        <f>+AV101</f>
        <v>0</v>
      </c>
      <c r="AW100" s="88">
        <f>+AW101</f>
        <v>0</v>
      </c>
      <c r="AX100" s="88">
        <f>+AX101</f>
        <v>0</v>
      </c>
      <c r="AY100" s="88">
        <f>+AY101</f>
        <v>0</v>
      </c>
      <c r="AZ100" s="88">
        <f>+AZ101</f>
        <v>0</v>
      </c>
      <c r="BA100" s="126"/>
      <c r="BB100" s="126"/>
      <c r="BC100" s="126"/>
      <c r="BD100" s="126"/>
      <c r="BE100" s="126"/>
      <c r="BF100" s="126"/>
      <c r="BG100" s="126"/>
      <c r="BH100" s="126"/>
    </row>
    <row r="101" spans="1:60" hidden="1">
      <c r="A101" s="81">
        <v>2024</v>
      </c>
      <c r="B101" s="86">
        <v>8324</v>
      </c>
      <c r="C101" s="81">
        <v>2</v>
      </c>
      <c r="D101" s="81">
        <v>5</v>
      </c>
      <c r="E101" s="81">
        <v>9</v>
      </c>
      <c r="F101" s="81">
        <v>2000</v>
      </c>
      <c r="G101" s="81">
        <v>2100</v>
      </c>
      <c r="H101" s="81">
        <v>211</v>
      </c>
      <c r="I101" s="83">
        <v>1</v>
      </c>
      <c r="J101" s="89" t="s">
        <v>113</v>
      </c>
      <c r="K101" s="87">
        <v>0</v>
      </c>
      <c r="L101" s="87">
        <v>0</v>
      </c>
      <c r="M101" s="85">
        <v>0</v>
      </c>
      <c r="N101" s="87">
        <v>0</v>
      </c>
      <c r="O101" s="87">
        <v>0</v>
      </c>
      <c r="P101" s="95">
        <f>+N101+O101</f>
        <v>0</v>
      </c>
      <c r="Q101" s="95">
        <f>+M101+P101</f>
        <v>0</v>
      </c>
      <c r="R101" s="85">
        <v>0</v>
      </c>
      <c r="S101" s="85">
        <v>0</v>
      </c>
      <c r="T101" s="85">
        <f>+R101+S101</f>
        <v>0</v>
      </c>
      <c r="U101" s="85">
        <v>0</v>
      </c>
      <c r="V101" s="85">
        <v>0</v>
      </c>
      <c r="W101" s="85">
        <f>+U101+V101</f>
        <v>0</v>
      </c>
      <c r="X101" s="85">
        <f>+T101+W101</f>
        <v>0</v>
      </c>
      <c r="Y101" s="85">
        <v>0</v>
      </c>
      <c r="Z101" s="85">
        <v>0</v>
      </c>
      <c r="AA101" s="85">
        <f>+Y101+Z101</f>
        <v>0</v>
      </c>
      <c r="AB101" s="85">
        <v>0</v>
      </c>
      <c r="AC101" s="85">
        <v>0</v>
      </c>
      <c r="AD101" s="85">
        <f>+AB101+AC101</f>
        <v>0</v>
      </c>
      <c r="AE101" s="85">
        <f>+AA101+AD101</f>
        <v>0</v>
      </c>
      <c r="AF101" s="85">
        <v>0</v>
      </c>
      <c r="AG101" s="85">
        <v>0</v>
      </c>
      <c r="AH101" s="85">
        <f>+AF101+AG101</f>
        <v>0</v>
      </c>
      <c r="AI101" s="85">
        <v>0</v>
      </c>
      <c r="AJ101" s="85">
        <v>0</v>
      </c>
      <c r="AK101" s="85">
        <f>+AI101+AJ101</f>
        <v>0</v>
      </c>
      <c r="AL101" s="85">
        <f>+AH101+AK101</f>
        <v>0</v>
      </c>
      <c r="AM101" s="85">
        <v>0</v>
      </c>
      <c r="AN101" s="85">
        <v>0</v>
      </c>
      <c r="AO101" s="85">
        <f>+AM101+AN101</f>
        <v>0</v>
      </c>
      <c r="AP101" s="85">
        <v>0</v>
      </c>
      <c r="AQ101" s="85">
        <v>0</v>
      </c>
      <c r="AR101" s="85">
        <f>+AP101+AQ101</f>
        <v>0</v>
      </c>
      <c r="AS101" s="85">
        <f>+AO101+AR101</f>
        <v>0</v>
      </c>
      <c r="AT101" s="85">
        <f>+K101-R101-Y101-AF101-AM101</f>
        <v>0</v>
      </c>
      <c r="AU101" s="85">
        <f>+L101-S101-Z101-AG101-AN101</f>
        <v>0</v>
      </c>
      <c r="AV101" s="85">
        <f>+AT101+AU101</f>
        <v>0</v>
      </c>
      <c r="AW101" s="85">
        <f>+N101-U101-AB101-AI101-AP101</f>
        <v>0</v>
      </c>
      <c r="AX101" s="85">
        <f>+O101-V101-AC101-AJ101-AQ101</f>
        <v>0</v>
      </c>
      <c r="AY101" s="85">
        <f>+AW101+AX101</f>
        <v>0</v>
      </c>
      <c r="AZ101" s="85">
        <f>+AV101+AY101</f>
        <v>0</v>
      </c>
      <c r="BA101" s="125">
        <v>1</v>
      </c>
      <c r="BB101" s="125"/>
      <c r="BC101" s="125"/>
      <c r="BD101" s="125"/>
      <c r="BE101" s="125"/>
      <c r="BF101" s="125"/>
      <c r="BG101" s="125">
        <f>+BA101-BC101-BE101</f>
        <v>1</v>
      </c>
      <c r="BH101" s="125"/>
    </row>
    <row r="102" spans="1:60" hidden="1">
      <c r="A102" s="76">
        <v>2024</v>
      </c>
      <c r="B102" s="77">
        <v>8324</v>
      </c>
      <c r="C102" s="76">
        <v>2</v>
      </c>
      <c r="D102" s="76">
        <v>5</v>
      </c>
      <c r="E102" s="76">
        <v>9</v>
      </c>
      <c r="F102" s="76">
        <v>2000</v>
      </c>
      <c r="G102" s="76">
        <v>2100</v>
      </c>
      <c r="H102" s="76">
        <v>216</v>
      </c>
      <c r="I102" s="78" t="s">
        <v>6</v>
      </c>
      <c r="J102" s="79" t="s">
        <v>115</v>
      </c>
      <c r="K102" s="88">
        <v>0</v>
      </c>
      <c r="L102" s="88">
        <v>0</v>
      </c>
      <c r="M102" s="88">
        <v>0</v>
      </c>
      <c r="N102" s="88">
        <f>+N103</f>
        <v>0</v>
      </c>
      <c r="O102" s="88">
        <f>+O103</f>
        <v>0</v>
      </c>
      <c r="P102" s="88">
        <f>+P103</f>
        <v>0</v>
      </c>
      <c r="Q102" s="88">
        <f>+Q103</f>
        <v>0</v>
      </c>
      <c r="R102" s="88">
        <f>+R103</f>
        <v>0</v>
      </c>
      <c r="S102" s="88">
        <f>+S103</f>
        <v>0</v>
      </c>
      <c r="T102" s="88">
        <f>+T103</f>
        <v>0</v>
      </c>
      <c r="U102" s="88">
        <f>+U103</f>
        <v>0</v>
      </c>
      <c r="V102" s="88">
        <f>+V103</f>
        <v>0</v>
      </c>
      <c r="W102" s="88">
        <f>+W103</f>
        <v>0</v>
      </c>
      <c r="X102" s="88">
        <f>+X103</f>
        <v>0</v>
      </c>
      <c r="Y102" s="88">
        <f>+Y103</f>
        <v>0</v>
      </c>
      <c r="Z102" s="88">
        <f>+Z103</f>
        <v>0</v>
      </c>
      <c r="AA102" s="88">
        <f>+AA103</f>
        <v>0</v>
      </c>
      <c r="AB102" s="88">
        <f>+AB103</f>
        <v>0</v>
      </c>
      <c r="AC102" s="88">
        <f>+AC103</f>
        <v>0</v>
      </c>
      <c r="AD102" s="88">
        <f>+AD103</f>
        <v>0</v>
      </c>
      <c r="AE102" s="88">
        <f>+AE103</f>
        <v>0</v>
      </c>
      <c r="AF102" s="88">
        <f>+AF103</f>
        <v>0</v>
      </c>
      <c r="AG102" s="88">
        <f>+AG103</f>
        <v>0</v>
      </c>
      <c r="AH102" s="88">
        <f>+AH103</f>
        <v>0</v>
      </c>
      <c r="AI102" s="88">
        <f>+AI103</f>
        <v>0</v>
      </c>
      <c r="AJ102" s="88">
        <f>+AJ103</f>
        <v>0</v>
      </c>
      <c r="AK102" s="88">
        <f>+AK103</f>
        <v>0</v>
      </c>
      <c r="AL102" s="88">
        <f>+AL103</f>
        <v>0</v>
      </c>
      <c r="AM102" s="88">
        <f>+AM103</f>
        <v>0</v>
      </c>
      <c r="AN102" s="88">
        <f>+AN103</f>
        <v>0</v>
      </c>
      <c r="AO102" s="88">
        <f>+AO103</f>
        <v>0</v>
      </c>
      <c r="AP102" s="88">
        <f>+AP103</f>
        <v>0</v>
      </c>
      <c r="AQ102" s="88">
        <f>+AQ103</f>
        <v>0</v>
      </c>
      <c r="AR102" s="88">
        <f>+AR103</f>
        <v>0</v>
      </c>
      <c r="AS102" s="88">
        <f>+AS103</f>
        <v>0</v>
      </c>
      <c r="AT102" s="88">
        <f>+AT103</f>
        <v>0</v>
      </c>
      <c r="AU102" s="88">
        <f>+AU103</f>
        <v>0</v>
      </c>
      <c r="AV102" s="88">
        <f>+AV103</f>
        <v>0</v>
      </c>
      <c r="AW102" s="88">
        <f>+AW103</f>
        <v>0</v>
      </c>
      <c r="AX102" s="88">
        <f>+AX103</f>
        <v>0</v>
      </c>
      <c r="AY102" s="88">
        <f>+AY103</f>
        <v>0</v>
      </c>
      <c r="AZ102" s="88">
        <f>+AZ103</f>
        <v>0</v>
      </c>
      <c r="BA102" s="126"/>
      <c r="BB102" s="126"/>
      <c r="BC102" s="126"/>
      <c r="BD102" s="126"/>
      <c r="BE102" s="126"/>
      <c r="BF102" s="126"/>
      <c r="BG102" s="126"/>
      <c r="BH102" s="126"/>
    </row>
    <row r="103" spans="1:60" hidden="1">
      <c r="A103" s="81">
        <v>2024</v>
      </c>
      <c r="B103" s="86">
        <v>8324</v>
      </c>
      <c r="C103" s="81">
        <v>2</v>
      </c>
      <c r="D103" s="81">
        <v>5</v>
      </c>
      <c r="E103" s="81">
        <v>9</v>
      </c>
      <c r="F103" s="81">
        <v>2000</v>
      </c>
      <c r="G103" s="81">
        <v>2100</v>
      </c>
      <c r="H103" s="81">
        <v>216</v>
      </c>
      <c r="I103" s="83">
        <v>1</v>
      </c>
      <c r="J103" s="89" t="s">
        <v>115</v>
      </c>
      <c r="K103" s="87">
        <v>0</v>
      </c>
      <c r="L103" s="87">
        <v>0</v>
      </c>
      <c r="M103" s="85">
        <v>0</v>
      </c>
      <c r="N103" s="87">
        <v>0</v>
      </c>
      <c r="O103" s="87">
        <v>0</v>
      </c>
      <c r="P103" s="95">
        <f>+N103+O103</f>
        <v>0</v>
      </c>
      <c r="Q103" s="95">
        <f>+M103+P103</f>
        <v>0</v>
      </c>
      <c r="R103" s="85">
        <v>0</v>
      </c>
      <c r="S103" s="85">
        <v>0</v>
      </c>
      <c r="T103" s="85">
        <f>+R103+S103</f>
        <v>0</v>
      </c>
      <c r="U103" s="85">
        <v>0</v>
      </c>
      <c r="V103" s="85">
        <v>0</v>
      </c>
      <c r="W103" s="85">
        <f>+U103+V103</f>
        <v>0</v>
      </c>
      <c r="X103" s="85">
        <f>+T103+W103</f>
        <v>0</v>
      </c>
      <c r="Y103" s="85">
        <v>0</v>
      </c>
      <c r="Z103" s="85">
        <v>0</v>
      </c>
      <c r="AA103" s="85">
        <f>+Y103+Z103</f>
        <v>0</v>
      </c>
      <c r="AB103" s="85">
        <v>0</v>
      </c>
      <c r="AC103" s="85">
        <v>0</v>
      </c>
      <c r="AD103" s="85">
        <f>+AB103+AC103</f>
        <v>0</v>
      </c>
      <c r="AE103" s="85">
        <f>+AA103+AD103</f>
        <v>0</v>
      </c>
      <c r="AF103" s="85">
        <v>0</v>
      </c>
      <c r="AG103" s="85">
        <v>0</v>
      </c>
      <c r="AH103" s="85">
        <f>+AF103+AG103</f>
        <v>0</v>
      </c>
      <c r="AI103" s="85">
        <v>0</v>
      </c>
      <c r="AJ103" s="85">
        <v>0</v>
      </c>
      <c r="AK103" s="85">
        <f>+AI103+AJ103</f>
        <v>0</v>
      </c>
      <c r="AL103" s="85">
        <f>+AH103+AK103</f>
        <v>0</v>
      </c>
      <c r="AM103" s="85">
        <v>0</v>
      </c>
      <c r="AN103" s="85">
        <v>0</v>
      </c>
      <c r="AO103" s="85">
        <f>+AM103+AN103</f>
        <v>0</v>
      </c>
      <c r="AP103" s="85">
        <v>0</v>
      </c>
      <c r="AQ103" s="85">
        <v>0</v>
      </c>
      <c r="AR103" s="85">
        <f>+AP103+AQ103</f>
        <v>0</v>
      </c>
      <c r="AS103" s="85">
        <f>+AO103+AR103</f>
        <v>0</v>
      </c>
      <c r="AT103" s="85">
        <f>+K103-R103-Y103-AF103-AM103</f>
        <v>0</v>
      </c>
      <c r="AU103" s="85">
        <f>+L103-S103-Z103-AG103-AN103</f>
        <v>0</v>
      </c>
      <c r="AV103" s="85">
        <f>+AT103+AU103</f>
        <v>0</v>
      </c>
      <c r="AW103" s="85">
        <f>+N103-U103-AB103-AI103-AP103</f>
        <v>0</v>
      </c>
      <c r="AX103" s="85">
        <f>+O103-V103-AC103-AJ103-AQ103</f>
        <v>0</v>
      </c>
      <c r="AY103" s="85">
        <f>+AW103+AX103</f>
        <v>0</v>
      </c>
      <c r="AZ103" s="85">
        <f>+AV103+AY103</f>
        <v>0</v>
      </c>
      <c r="BA103" s="125">
        <v>1</v>
      </c>
      <c r="BB103" s="125"/>
      <c r="BC103" s="125"/>
      <c r="BD103" s="125"/>
      <c r="BE103" s="125"/>
      <c r="BF103" s="125"/>
      <c r="BG103" s="125">
        <f>+BA103-BC103-BE103</f>
        <v>1</v>
      </c>
      <c r="BH103" s="125"/>
    </row>
    <row r="104" spans="1:60" ht="25.5" hidden="1">
      <c r="A104" s="71">
        <v>2024</v>
      </c>
      <c r="B104" s="72">
        <v>8324</v>
      </c>
      <c r="C104" s="71">
        <v>2</v>
      </c>
      <c r="D104" s="71">
        <v>5</v>
      </c>
      <c r="E104" s="71">
        <v>9</v>
      </c>
      <c r="F104" s="71">
        <v>2000</v>
      </c>
      <c r="G104" s="71">
        <v>2400</v>
      </c>
      <c r="H104" s="71"/>
      <c r="I104" s="73" t="s">
        <v>6</v>
      </c>
      <c r="J104" s="74" t="s">
        <v>117</v>
      </c>
      <c r="K104" s="75">
        <v>0</v>
      </c>
      <c r="L104" s="75">
        <v>0</v>
      </c>
      <c r="M104" s="75">
        <v>0</v>
      </c>
      <c r="N104" s="75">
        <f>+N105</f>
        <v>0</v>
      </c>
      <c r="O104" s="75">
        <f>+O105</f>
        <v>0</v>
      </c>
      <c r="P104" s="75">
        <f>+P105</f>
        <v>0</v>
      </c>
      <c r="Q104" s="75">
        <f>+Q105</f>
        <v>0</v>
      </c>
      <c r="R104" s="75">
        <f>+R105</f>
        <v>0</v>
      </c>
      <c r="S104" s="75">
        <f>+S105</f>
        <v>0</v>
      </c>
      <c r="T104" s="75">
        <f>+T105</f>
        <v>0</v>
      </c>
      <c r="U104" s="75">
        <f>+U105</f>
        <v>0</v>
      </c>
      <c r="V104" s="75">
        <f>+V105</f>
        <v>0</v>
      </c>
      <c r="W104" s="75">
        <f>+W105</f>
        <v>0</v>
      </c>
      <c r="X104" s="75">
        <f>+X105</f>
        <v>0</v>
      </c>
      <c r="Y104" s="75">
        <f>+Y105</f>
        <v>0</v>
      </c>
      <c r="Z104" s="75">
        <f>+Z105</f>
        <v>0</v>
      </c>
      <c r="AA104" s="75">
        <f>+AA105</f>
        <v>0</v>
      </c>
      <c r="AB104" s="75">
        <f>+AB105</f>
        <v>0</v>
      </c>
      <c r="AC104" s="75">
        <f>+AC105</f>
        <v>0</v>
      </c>
      <c r="AD104" s="75">
        <f>+AD105</f>
        <v>0</v>
      </c>
      <c r="AE104" s="75">
        <f>+AE105</f>
        <v>0</v>
      </c>
      <c r="AF104" s="75">
        <f>+AF105</f>
        <v>0</v>
      </c>
      <c r="AG104" s="75">
        <f>+AG105</f>
        <v>0</v>
      </c>
      <c r="AH104" s="75">
        <f>+AH105</f>
        <v>0</v>
      </c>
      <c r="AI104" s="75">
        <f>+AI105</f>
        <v>0</v>
      </c>
      <c r="AJ104" s="75">
        <f>+AJ105</f>
        <v>0</v>
      </c>
      <c r="AK104" s="75">
        <f>+AK105</f>
        <v>0</v>
      </c>
      <c r="AL104" s="75">
        <f>+AL105</f>
        <v>0</v>
      </c>
      <c r="AM104" s="75">
        <f>+AM105</f>
        <v>0</v>
      </c>
      <c r="AN104" s="75">
        <f>+AN105</f>
        <v>0</v>
      </c>
      <c r="AO104" s="75">
        <f>+AO105</f>
        <v>0</v>
      </c>
      <c r="AP104" s="75">
        <f>+AP105</f>
        <v>0</v>
      </c>
      <c r="AQ104" s="75">
        <f>+AQ105</f>
        <v>0</v>
      </c>
      <c r="AR104" s="75">
        <f>+AR105</f>
        <v>0</v>
      </c>
      <c r="AS104" s="75">
        <f>+AS105</f>
        <v>0</v>
      </c>
      <c r="AT104" s="75">
        <f>+AT105</f>
        <v>0</v>
      </c>
      <c r="AU104" s="75">
        <f>+AU105</f>
        <v>0</v>
      </c>
      <c r="AV104" s="75">
        <f>+AV105</f>
        <v>0</v>
      </c>
      <c r="AW104" s="75">
        <f>+AW105</f>
        <v>0</v>
      </c>
      <c r="AX104" s="75">
        <f>+AX105</f>
        <v>0</v>
      </c>
      <c r="AY104" s="75">
        <f>+AY105</f>
        <v>0</v>
      </c>
      <c r="AZ104" s="75">
        <f>+AZ105</f>
        <v>0</v>
      </c>
      <c r="BA104" s="123"/>
      <c r="BB104" s="123"/>
      <c r="BC104" s="123"/>
      <c r="BD104" s="123"/>
      <c r="BE104" s="123"/>
      <c r="BF104" s="123"/>
      <c r="BG104" s="123"/>
      <c r="BH104" s="123"/>
    </row>
    <row r="105" spans="1:60" ht="25.5" hidden="1">
      <c r="A105" s="76">
        <v>2024</v>
      </c>
      <c r="B105" s="77">
        <v>8324</v>
      </c>
      <c r="C105" s="76">
        <v>2</v>
      </c>
      <c r="D105" s="76">
        <v>5</v>
      </c>
      <c r="E105" s="76">
        <v>9</v>
      </c>
      <c r="F105" s="76">
        <v>2000</v>
      </c>
      <c r="G105" s="76">
        <v>2400</v>
      </c>
      <c r="H105" s="76">
        <v>249</v>
      </c>
      <c r="I105" s="78" t="s">
        <v>6</v>
      </c>
      <c r="J105" s="79" t="s">
        <v>116</v>
      </c>
      <c r="K105" s="88">
        <v>0</v>
      </c>
      <c r="L105" s="88">
        <v>0</v>
      </c>
      <c r="M105" s="88">
        <v>0</v>
      </c>
      <c r="N105" s="88">
        <f>+N106</f>
        <v>0</v>
      </c>
      <c r="O105" s="88">
        <f>+O106</f>
        <v>0</v>
      </c>
      <c r="P105" s="88">
        <f>+P106</f>
        <v>0</v>
      </c>
      <c r="Q105" s="88">
        <f>+Q106</f>
        <v>0</v>
      </c>
      <c r="R105" s="88">
        <f>+R106</f>
        <v>0</v>
      </c>
      <c r="S105" s="88">
        <f>+S106</f>
        <v>0</v>
      </c>
      <c r="T105" s="88">
        <f>+T106</f>
        <v>0</v>
      </c>
      <c r="U105" s="88">
        <f>+U106</f>
        <v>0</v>
      </c>
      <c r="V105" s="88">
        <f>+V106</f>
        <v>0</v>
      </c>
      <c r="W105" s="88">
        <f>+W106</f>
        <v>0</v>
      </c>
      <c r="X105" s="88">
        <f>+X106</f>
        <v>0</v>
      </c>
      <c r="Y105" s="88">
        <f>+Y106</f>
        <v>0</v>
      </c>
      <c r="Z105" s="88">
        <f>+Z106</f>
        <v>0</v>
      </c>
      <c r="AA105" s="88">
        <f>+AA106</f>
        <v>0</v>
      </c>
      <c r="AB105" s="88">
        <f>+AB106</f>
        <v>0</v>
      </c>
      <c r="AC105" s="88">
        <f>+AC106</f>
        <v>0</v>
      </c>
      <c r="AD105" s="88">
        <f>+AD106</f>
        <v>0</v>
      </c>
      <c r="AE105" s="88">
        <f>+AE106</f>
        <v>0</v>
      </c>
      <c r="AF105" s="88">
        <f>+AF106</f>
        <v>0</v>
      </c>
      <c r="AG105" s="88">
        <f>+AG106</f>
        <v>0</v>
      </c>
      <c r="AH105" s="88">
        <f>+AH106</f>
        <v>0</v>
      </c>
      <c r="AI105" s="88">
        <f>+AI106</f>
        <v>0</v>
      </c>
      <c r="AJ105" s="88">
        <f>+AJ106</f>
        <v>0</v>
      </c>
      <c r="AK105" s="88">
        <f>+AK106</f>
        <v>0</v>
      </c>
      <c r="AL105" s="88">
        <f>+AL106</f>
        <v>0</v>
      </c>
      <c r="AM105" s="88">
        <f>+AM106</f>
        <v>0</v>
      </c>
      <c r="AN105" s="88">
        <f>+AN106</f>
        <v>0</v>
      </c>
      <c r="AO105" s="88">
        <f>+AO106</f>
        <v>0</v>
      </c>
      <c r="AP105" s="88">
        <f>+AP106</f>
        <v>0</v>
      </c>
      <c r="AQ105" s="88">
        <f>+AQ106</f>
        <v>0</v>
      </c>
      <c r="AR105" s="88">
        <f>+AR106</f>
        <v>0</v>
      </c>
      <c r="AS105" s="88">
        <f>+AS106</f>
        <v>0</v>
      </c>
      <c r="AT105" s="88">
        <f>+AT106</f>
        <v>0</v>
      </c>
      <c r="AU105" s="88">
        <f>+AU106</f>
        <v>0</v>
      </c>
      <c r="AV105" s="88">
        <f>+AV106</f>
        <v>0</v>
      </c>
      <c r="AW105" s="88">
        <f>+AW106</f>
        <v>0</v>
      </c>
      <c r="AX105" s="88">
        <f>+AX106</f>
        <v>0</v>
      </c>
      <c r="AY105" s="88">
        <f>+AY106</f>
        <v>0</v>
      </c>
      <c r="AZ105" s="88">
        <f>+AZ106</f>
        <v>0</v>
      </c>
      <c r="BA105" s="126"/>
      <c r="BB105" s="126"/>
      <c r="BC105" s="126"/>
      <c r="BD105" s="126"/>
      <c r="BE105" s="126"/>
      <c r="BF105" s="126"/>
      <c r="BG105" s="126"/>
      <c r="BH105" s="126"/>
    </row>
    <row r="106" spans="1:60" hidden="1">
      <c r="A106" s="81">
        <v>2024</v>
      </c>
      <c r="B106" s="86">
        <v>8324</v>
      </c>
      <c r="C106" s="81">
        <v>2</v>
      </c>
      <c r="D106" s="81">
        <v>5</v>
      </c>
      <c r="E106" s="81">
        <v>9</v>
      </c>
      <c r="F106" s="81">
        <v>2000</v>
      </c>
      <c r="G106" s="81">
        <v>2400</v>
      </c>
      <c r="H106" s="81">
        <v>249</v>
      </c>
      <c r="I106" s="83">
        <v>1</v>
      </c>
      <c r="J106" s="89" t="s">
        <v>116</v>
      </c>
      <c r="K106" s="87">
        <v>0</v>
      </c>
      <c r="L106" s="87">
        <v>0</v>
      </c>
      <c r="M106" s="85">
        <v>0</v>
      </c>
      <c r="N106" s="87">
        <v>0</v>
      </c>
      <c r="O106" s="87">
        <v>0</v>
      </c>
      <c r="P106" s="95">
        <f>+N106+O106</f>
        <v>0</v>
      </c>
      <c r="Q106" s="95">
        <f>+M106+P106</f>
        <v>0</v>
      </c>
      <c r="R106" s="85">
        <v>0</v>
      </c>
      <c r="S106" s="85">
        <v>0</v>
      </c>
      <c r="T106" s="85">
        <f>+R106+S106</f>
        <v>0</v>
      </c>
      <c r="U106" s="85">
        <v>0</v>
      </c>
      <c r="V106" s="85">
        <v>0</v>
      </c>
      <c r="W106" s="85">
        <f>+U106+V106</f>
        <v>0</v>
      </c>
      <c r="X106" s="85">
        <f>+T106+W106</f>
        <v>0</v>
      </c>
      <c r="Y106" s="85">
        <v>0</v>
      </c>
      <c r="Z106" s="85">
        <v>0</v>
      </c>
      <c r="AA106" s="85">
        <f>+Y106+Z106</f>
        <v>0</v>
      </c>
      <c r="AB106" s="85">
        <v>0</v>
      </c>
      <c r="AC106" s="85">
        <v>0</v>
      </c>
      <c r="AD106" s="85">
        <f>+AB106+AC106</f>
        <v>0</v>
      </c>
      <c r="AE106" s="85">
        <f>+AA106+AD106</f>
        <v>0</v>
      </c>
      <c r="AF106" s="85">
        <v>0</v>
      </c>
      <c r="AG106" s="85">
        <v>0</v>
      </c>
      <c r="AH106" s="85">
        <f>+AF106+AG106</f>
        <v>0</v>
      </c>
      <c r="AI106" s="85">
        <v>0</v>
      </c>
      <c r="AJ106" s="85">
        <v>0</v>
      </c>
      <c r="AK106" s="85">
        <f>+AI106+AJ106</f>
        <v>0</v>
      </c>
      <c r="AL106" s="85">
        <f>+AH106+AK106</f>
        <v>0</v>
      </c>
      <c r="AM106" s="85">
        <v>0</v>
      </c>
      <c r="AN106" s="85">
        <v>0</v>
      </c>
      <c r="AO106" s="85">
        <f>+AM106+AN106</f>
        <v>0</v>
      </c>
      <c r="AP106" s="85">
        <v>0</v>
      </c>
      <c r="AQ106" s="85">
        <v>0</v>
      </c>
      <c r="AR106" s="85">
        <f>+AP106+AQ106</f>
        <v>0</v>
      </c>
      <c r="AS106" s="85">
        <f>+AO106+AR106</f>
        <v>0</v>
      </c>
      <c r="AT106" s="85">
        <f>+K106-R106-Y106-AF106-AM106</f>
        <v>0</v>
      </c>
      <c r="AU106" s="85">
        <f>+L106-S106-Z106-AG106-AN106</f>
        <v>0</v>
      </c>
      <c r="AV106" s="85">
        <f>+AT106+AU106</f>
        <v>0</v>
      </c>
      <c r="AW106" s="85">
        <f>+N106-U106-AB106-AI106-AP106</f>
        <v>0</v>
      </c>
      <c r="AX106" s="85">
        <f>+O106-V106-AC106-AJ106-AQ106</f>
        <v>0</v>
      </c>
      <c r="AY106" s="85">
        <f>+AW106+AX106</f>
        <v>0</v>
      </c>
      <c r="AZ106" s="85">
        <f>+AV106+AY106</f>
        <v>0</v>
      </c>
      <c r="BA106" s="125">
        <v>1</v>
      </c>
      <c r="BB106" s="125"/>
      <c r="BC106" s="125"/>
      <c r="BD106" s="125"/>
      <c r="BE106" s="125"/>
      <c r="BF106" s="125"/>
      <c r="BG106" s="125">
        <f>+BA106-BC106-BE106</f>
        <v>1</v>
      </c>
      <c r="BH106" s="125"/>
    </row>
    <row r="107" spans="1:60" hidden="1">
      <c r="A107" s="71">
        <v>2024</v>
      </c>
      <c r="B107" s="72">
        <v>8324</v>
      </c>
      <c r="C107" s="71">
        <v>2</v>
      </c>
      <c r="D107" s="71">
        <v>5</v>
      </c>
      <c r="E107" s="71">
        <v>9</v>
      </c>
      <c r="F107" s="71">
        <v>2000</v>
      </c>
      <c r="G107" s="71">
        <v>2600</v>
      </c>
      <c r="H107" s="71"/>
      <c r="I107" s="73" t="s">
        <v>6</v>
      </c>
      <c r="J107" s="74" t="s">
        <v>9</v>
      </c>
      <c r="K107" s="75">
        <v>0</v>
      </c>
      <c r="L107" s="75">
        <v>0</v>
      </c>
      <c r="M107" s="75">
        <v>0</v>
      </c>
      <c r="N107" s="75">
        <f>+N108</f>
        <v>0</v>
      </c>
      <c r="O107" s="75">
        <f>+O108</f>
        <v>0</v>
      </c>
      <c r="P107" s="75">
        <f>+P108</f>
        <v>0</v>
      </c>
      <c r="Q107" s="75">
        <f>+Q108</f>
        <v>0</v>
      </c>
      <c r="R107" s="75">
        <f>+R108</f>
        <v>0</v>
      </c>
      <c r="S107" s="75">
        <f>+S108</f>
        <v>0</v>
      </c>
      <c r="T107" s="75">
        <f>+T108</f>
        <v>0</v>
      </c>
      <c r="U107" s="75">
        <f>+U108</f>
        <v>0</v>
      </c>
      <c r="V107" s="75">
        <f>+V108</f>
        <v>0</v>
      </c>
      <c r="W107" s="75">
        <f>+W108</f>
        <v>0</v>
      </c>
      <c r="X107" s="75">
        <f>+X108</f>
        <v>0</v>
      </c>
      <c r="Y107" s="75">
        <f>+Y108</f>
        <v>0</v>
      </c>
      <c r="Z107" s="75">
        <f>+Z108</f>
        <v>0</v>
      </c>
      <c r="AA107" s="75">
        <f>+AA108</f>
        <v>0</v>
      </c>
      <c r="AB107" s="75">
        <f>+AB108</f>
        <v>0</v>
      </c>
      <c r="AC107" s="75">
        <f>+AC108</f>
        <v>0</v>
      </c>
      <c r="AD107" s="75">
        <f>+AD108</f>
        <v>0</v>
      </c>
      <c r="AE107" s="75">
        <f>+AE108</f>
        <v>0</v>
      </c>
      <c r="AF107" s="75">
        <f>+AF108</f>
        <v>0</v>
      </c>
      <c r="AG107" s="75">
        <f>+AG108</f>
        <v>0</v>
      </c>
      <c r="AH107" s="75">
        <f>+AH108</f>
        <v>0</v>
      </c>
      <c r="AI107" s="75">
        <f>+AI108</f>
        <v>0</v>
      </c>
      <c r="AJ107" s="75">
        <f>+AJ108</f>
        <v>0</v>
      </c>
      <c r="AK107" s="75">
        <f>+AK108</f>
        <v>0</v>
      </c>
      <c r="AL107" s="75">
        <f>+AL108</f>
        <v>0</v>
      </c>
      <c r="AM107" s="75">
        <f>+AM108</f>
        <v>0</v>
      </c>
      <c r="AN107" s="75">
        <f>+AN108</f>
        <v>0</v>
      </c>
      <c r="AO107" s="75">
        <f>+AO108</f>
        <v>0</v>
      </c>
      <c r="AP107" s="75">
        <f>+AP108</f>
        <v>0</v>
      </c>
      <c r="AQ107" s="75">
        <f>+AQ108</f>
        <v>0</v>
      </c>
      <c r="AR107" s="75">
        <f>+AR108</f>
        <v>0</v>
      </c>
      <c r="AS107" s="75">
        <f>+AS108</f>
        <v>0</v>
      </c>
      <c r="AT107" s="75">
        <f>+AT108</f>
        <v>0</v>
      </c>
      <c r="AU107" s="75">
        <f>+AU108</f>
        <v>0</v>
      </c>
      <c r="AV107" s="75">
        <f>+AV108</f>
        <v>0</v>
      </c>
      <c r="AW107" s="75">
        <f>+AW108</f>
        <v>0</v>
      </c>
      <c r="AX107" s="75">
        <f>+AX108</f>
        <v>0</v>
      </c>
      <c r="AY107" s="75">
        <f>+AY108</f>
        <v>0</v>
      </c>
      <c r="AZ107" s="75">
        <f>+AZ108</f>
        <v>0</v>
      </c>
      <c r="BA107" s="123"/>
      <c r="BB107" s="123"/>
      <c r="BC107" s="123"/>
      <c r="BD107" s="123"/>
      <c r="BE107" s="123"/>
      <c r="BF107" s="123"/>
      <c r="BG107" s="123"/>
      <c r="BH107" s="123"/>
    </row>
    <row r="108" spans="1:60" hidden="1">
      <c r="A108" s="76">
        <v>2024</v>
      </c>
      <c r="B108" s="77">
        <v>8324</v>
      </c>
      <c r="C108" s="76">
        <v>2</v>
      </c>
      <c r="D108" s="76">
        <v>5</v>
      </c>
      <c r="E108" s="76">
        <v>9</v>
      </c>
      <c r="F108" s="76">
        <v>2000</v>
      </c>
      <c r="G108" s="76">
        <v>2600</v>
      </c>
      <c r="H108" s="76">
        <v>261</v>
      </c>
      <c r="I108" s="78" t="s">
        <v>6</v>
      </c>
      <c r="J108" s="79" t="s">
        <v>10</v>
      </c>
      <c r="K108" s="88">
        <v>0</v>
      </c>
      <c r="L108" s="88">
        <v>0</v>
      </c>
      <c r="M108" s="88">
        <v>0</v>
      </c>
      <c r="N108" s="88">
        <f>+N109</f>
        <v>0</v>
      </c>
      <c r="O108" s="88">
        <f>+O109</f>
        <v>0</v>
      </c>
      <c r="P108" s="88">
        <f>+P109</f>
        <v>0</v>
      </c>
      <c r="Q108" s="88">
        <f>+Q109</f>
        <v>0</v>
      </c>
      <c r="R108" s="88">
        <f>+R109</f>
        <v>0</v>
      </c>
      <c r="S108" s="88">
        <f>+S109</f>
        <v>0</v>
      </c>
      <c r="T108" s="88">
        <f>+T109</f>
        <v>0</v>
      </c>
      <c r="U108" s="88">
        <f>+U109</f>
        <v>0</v>
      </c>
      <c r="V108" s="88">
        <f>+V109</f>
        <v>0</v>
      </c>
      <c r="W108" s="88">
        <f>+W109</f>
        <v>0</v>
      </c>
      <c r="X108" s="88">
        <f>+X109</f>
        <v>0</v>
      </c>
      <c r="Y108" s="88">
        <f>+Y109</f>
        <v>0</v>
      </c>
      <c r="Z108" s="88">
        <f>+Z109</f>
        <v>0</v>
      </c>
      <c r="AA108" s="88">
        <f>+AA109</f>
        <v>0</v>
      </c>
      <c r="AB108" s="88">
        <f>+AB109</f>
        <v>0</v>
      </c>
      <c r="AC108" s="88">
        <f>+AC109</f>
        <v>0</v>
      </c>
      <c r="AD108" s="88">
        <f>+AD109</f>
        <v>0</v>
      </c>
      <c r="AE108" s="88">
        <f>+AE109</f>
        <v>0</v>
      </c>
      <c r="AF108" s="88">
        <f>+AF109</f>
        <v>0</v>
      </c>
      <c r="AG108" s="88">
        <f>+AG109</f>
        <v>0</v>
      </c>
      <c r="AH108" s="88">
        <f>+AH109</f>
        <v>0</v>
      </c>
      <c r="AI108" s="88">
        <f>+AI109</f>
        <v>0</v>
      </c>
      <c r="AJ108" s="88">
        <f>+AJ109</f>
        <v>0</v>
      </c>
      <c r="AK108" s="88">
        <f>+AK109</f>
        <v>0</v>
      </c>
      <c r="AL108" s="88">
        <f>+AL109</f>
        <v>0</v>
      </c>
      <c r="AM108" s="88">
        <f>+AM109</f>
        <v>0</v>
      </c>
      <c r="AN108" s="88">
        <f>+AN109</f>
        <v>0</v>
      </c>
      <c r="AO108" s="88">
        <f>+AO109</f>
        <v>0</v>
      </c>
      <c r="AP108" s="88">
        <f>+AP109</f>
        <v>0</v>
      </c>
      <c r="AQ108" s="88">
        <f>+AQ109</f>
        <v>0</v>
      </c>
      <c r="AR108" s="88">
        <f>+AR109</f>
        <v>0</v>
      </c>
      <c r="AS108" s="88">
        <f>+AS109</f>
        <v>0</v>
      </c>
      <c r="AT108" s="88">
        <f>+AT109</f>
        <v>0</v>
      </c>
      <c r="AU108" s="88">
        <f>+AU109</f>
        <v>0</v>
      </c>
      <c r="AV108" s="88">
        <f>+AV109</f>
        <v>0</v>
      </c>
      <c r="AW108" s="88">
        <f>+AW109</f>
        <v>0</v>
      </c>
      <c r="AX108" s="88">
        <f>+AX109</f>
        <v>0</v>
      </c>
      <c r="AY108" s="88">
        <f>+AY109</f>
        <v>0</v>
      </c>
      <c r="AZ108" s="88">
        <f>+AZ109</f>
        <v>0</v>
      </c>
      <c r="BA108" s="126"/>
      <c r="BB108" s="126"/>
      <c r="BC108" s="126"/>
      <c r="BD108" s="126"/>
      <c r="BE108" s="126"/>
      <c r="BF108" s="126"/>
      <c r="BG108" s="126"/>
      <c r="BH108" s="126"/>
    </row>
    <row r="109" spans="1:60" hidden="1">
      <c r="A109" s="81">
        <v>2024</v>
      </c>
      <c r="B109" s="86">
        <v>8324</v>
      </c>
      <c r="C109" s="81">
        <v>2</v>
      </c>
      <c r="D109" s="81">
        <v>5</v>
      </c>
      <c r="E109" s="81">
        <v>9</v>
      </c>
      <c r="F109" s="81">
        <v>2000</v>
      </c>
      <c r="G109" s="81">
        <v>2600</v>
      </c>
      <c r="H109" s="81">
        <v>261</v>
      </c>
      <c r="I109" s="83">
        <v>1</v>
      </c>
      <c r="J109" s="89" t="s">
        <v>11</v>
      </c>
      <c r="K109" s="87">
        <v>0</v>
      </c>
      <c r="L109" s="87">
        <v>0</v>
      </c>
      <c r="M109" s="85">
        <v>0</v>
      </c>
      <c r="N109" s="87">
        <v>0</v>
      </c>
      <c r="O109" s="87">
        <v>0</v>
      </c>
      <c r="P109" s="95">
        <f>+N109+O109</f>
        <v>0</v>
      </c>
      <c r="Q109" s="95">
        <f>+M109+P109</f>
        <v>0</v>
      </c>
      <c r="R109" s="85">
        <v>0</v>
      </c>
      <c r="S109" s="85">
        <v>0</v>
      </c>
      <c r="T109" s="85">
        <f>+R109+S109</f>
        <v>0</v>
      </c>
      <c r="U109" s="85">
        <v>0</v>
      </c>
      <c r="V109" s="85">
        <v>0</v>
      </c>
      <c r="W109" s="85">
        <f>+U109+V109</f>
        <v>0</v>
      </c>
      <c r="X109" s="85">
        <f>+T109+W109</f>
        <v>0</v>
      </c>
      <c r="Y109" s="85">
        <v>0</v>
      </c>
      <c r="Z109" s="85">
        <v>0</v>
      </c>
      <c r="AA109" s="85">
        <f>+Y109+Z109</f>
        <v>0</v>
      </c>
      <c r="AB109" s="85">
        <v>0</v>
      </c>
      <c r="AC109" s="85">
        <v>0</v>
      </c>
      <c r="AD109" s="85">
        <f>+AB109+AC109</f>
        <v>0</v>
      </c>
      <c r="AE109" s="85">
        <f>+AA109+AD109</f>
        <v>0</v>
      </c>
      <c r="AF109" s="85">
        <v>0</v>
      </c>
      <c r="AG109" s="85">
        <v>0</v>
      </c>
      <c r="AH109" s="85">
        <f>+AF109+AG109</f>
        <v>0</v>
      </c>
      <c r="AI109" s="85">
        <v>0</v>
      </c>
      <c r="AJ109" s="85">
        <v>0</v>
      </c>
      <c r="AK109" s="85">
        <f>+AI109+AJ109</f>
        <v>0</v>
      </c>
      <c r="AL109" s="85">
        <f>+AH109+AK109</f>
        <v>0</v>
      </c>
      <c r="AM109" s="85">
        <v>0</v>
      </c>
      <c r="AN109" s="85">
        <v>0</v>
      </c>
      <c r="AO109" s="85">
        <f>+AM109+AN109</f>
        <v>0</v>
      </c>
      <c r="AP109" s="85">
        <v>0</v>
      </c>
      <c r="AQ109" s="85">
        <v>0</v>
      </c>
      <c r="AR109" s="85">
        <f>+AP109+AQ109</f>
        <v>0</v>
      </c>
      <c r="AS109" s="85">
        <f>+AO109+AR109</f>
        <v>0</v>
      </c>
      <c r="AT109" s="85">
        <f>+K109-R109-Y109-AF109-AM109</f>
        <v>0</v>
      </c>
      <c r="AU109" s="85">
        <f>+L109-S109-Z109-AG109-AN109</f>
        <v>0</v>
      </c>
      <c r="AV109" s="85">
        <f>+AT109+AU109</f>
        <v>0</v>
      </c>
      <c r="AW109" s="85">
        <f>+N109-U109-AB109-AI109-AP109</f>
        <v>0</v>
      </c>
      <c r="AX109" s="85">
        <f>+O109-V109-AC109-AJ109-AQ109</f>
        <v>0</v>
      </c>
      <c r="AY109" s="85">
        <f>+AW109+AX109</f>
        <v>0</v>
      </c>
      <c r="AZ109" s="85">
        <f>+AV109+AY109</f>
        <v>0</v>
      </c>
      <c r="BA109" s="125">
        <v>14000</v>
      </c>
      <c r="BB109" s="125"/>
      <c r="BC109" s="125"/>
      <c r="BD109" s="125"/>
      <c r="BE109" s="125"/>
      <c r="BF109" s="125"/>
      <c r="BG109" s="125">
        <f>+BA109-BC109-BE109</f>
        <v>14000</v>
      </c>
      <c r="BH109" s="125"/>
    </row>
    <row r="110" spans="1:60" hidden="1">
      <c r="A110" s="66">
        <v>2024</v>
      </c>
      <c r="B110" s="67">
        <v>8324</v>
      </c>
      <c r="C110" s="66">
        <v>2</v>
      </c>
      <c r="D110" s="66">
        <v>5</v>
      </c>
      <c r="E110" s="66">
        <v>9</v>
      </c>
      <c r="F110" s="66">
        <v>3000</v>
      </c>
      <c r="G110" s="66"/>
      <c r="H110" s="66"/>
      <c r="I110" s="68" t="s">
        <v>6</v>
      </c>
      <c r="J110" s="69" t="s">
        <v>15</v>
      </c>
      <c r="K110" s="70">
        <v>0</v>
      </c>
      <c r="L110" s="70">
        <v>0</v>
      </c>
      <c r="M110" s="70">
        <v>0</v>
      </c>
      <c r="N110" s="70">
        <f>+N111+N114+N121</f>
        <v>0</v>
      </c>
      <c r="O110" s="70">
        <f>+O111+O114+O121</f>
        <v>0</v>
      </c>
      <c r="P110" s="70">
        <f>+P111+P114+P121</f>
        <v>0</v>
      </c>
      <c r="Q110" s="70">
        <f>+Q111+Q114+Q121</f>
        <v>0</v>
      </c>
      <c r="R110" s="70">
        <f>+R111+R114+R121</f>
        <v>0</v>
      </c>
      <c r="S110" s="70">
        <f>+S111+S114+S121</f>
        <v>0</v>
      </c>
      <c r="T110" s="70">
        <f>+T111+T114+T121</f>
        <v>0</v>
      </c>
      <c r="U110" s="70">
        <f>+U111+U114+U121</f>
        <v>0</v>
      </c>
      <c r="V110" s="70">
        <f>+V111+V114+V121</f>
        <v>0</v>
      </c>
      <c r="W110" s="70">
        <f>+W111+W114+W121</f>
        <v>0</v>
      </c>
      <c r="X110" s="70">
        <f>+X111+X114+X121</f>
        <v>0</v>
      </c>
      <c r="Y110" s="70">
        <f>+Y111+Y114+Y121</f>
        <v>0</v>
      </c>
      <c r="Z110" s="70">
        <f>+Z111+Z114+Z121</f>
        <v>0</v>
      </c>
      <c r="AA110" s="70">
        <f>+AA111+AA114+AA121</f>
        <v>0</v>
      </c>
      <c r="AB110" s="70">
        <f>+AB111+AB114+AB121</f>
        <v>0</v>
      </c>
      <c r="AC110" s="70">
        <f>+AC111+AC114+AC121</f>
        <v>0</v>
      </c>
      <c r="AD110" s="70">
        <f>+AD111+AD114+AD121</f>
        <v>0</v>
      </c>
      <c r="AE110" s="70">
        <f>+AE111+AE114+AE121</f>
        <v>0</v>
      </c>
      <c r="AF110" s="70">
        <f>+AF111+AF114+AF121</f>
        <v>0</v>
      </c>
      <c r="AG110" s="70">
        <f>+AG111+AG114+AG121</f>
        <v>0</v>
      </c>
      <c r="AH110" s="70">
        <f>+AH111+AH114+AH121</f>
        <v>0</v>
      </c>
      <c r="AI110" s="70">
        <f>+AI111+AI114+AI121</f>
        <v>0</v>
      </c>
      <c r="AJ110" s="70">
        <f>+AJ111+AJ114+AJ121</f>
        <v>0</v>
      </c>
      <c r="AK110" s="70">
        <f>+AK111+AK114+AK121</f>
        <v>0</v>
      </c>
      <c r="AL110" s="70">
        <f>+AL111+AL114+AL121</f>
        <v>0</v>
      </c>
      <c r="AM110" s="70">
        <f>+AM111+AM114+AM121</f>
        <v>0</v>
      </c>
      <c r="AN110" s="70">
        <f>+AN111+AN114+AN121</f>
        <v>0</v>
      </c>
      <c r="AO110" s="70">
        <f>+AO111+AO114+AO121</f>
        <v>0</v>
      </c>
      <c r="AP110" s="70">
        <f>+AP111+AP114+AP121</f>
        <v>0</v>
      </c>
      <c r="AQ110" s="70">
        <f>+AQ111+AQ114+AQ121</f>
        <v>0</v>
      </c>
      <c r="AR110" s="70">
        <f>+AR111+AR114+AR121</f>
        <v>0</v>
      </c>
      <c r="AS110" s="70">
        <f>+AS111+AS114+AS121</f>
        <v>0</v>
      </c>
      <c r="AT110" s="70">
        <f>+AT111+AT114+AT121</f>
        <v>0</v>
      </c>
      <c r="AU110" s="70">
        <f>+AU111+AU114+AU121</f>
        <v>0</v>
      </c>
      <c r="AV110" s="70">
        <f>+AV111+AV114+AV121</f>
        <v>0</v>
      </c>
      <c r="AW110" s="70">
        <f>+AW111+AW114+AW121</f>
        <v>0</v>
      </c>
      <c r="AX110" s="70">
        <f>+AX111+AX114+AX121</f>
        <v>0</v>
      </c>
      <c r="AY110" s="70">
        <f>+AY111+AY114+AY121</f>
        <v>0</v>
      </c>
      <c r="AZ110" s="70">
        <f>+AZ111+AZ114+AZ121</f>
        <v>0</v>
      </c>
      <c r="BA110" s="122"/>
      <c r="BB110" s="122"/>
      <c r="BC110" s="122"/>
      <c r="BD110" s="122"/>
      <c r="BE110" s="122"/>
      <c r="BF110" s="122"/>
      <c r="BG110" s="122"/>
      <c r="BH110" s="122"/>
    </row>
    <row r="111" spans="1:60" hidden="1">
      <c r="A111" s="71">
        <v>2024</v>
      </c>
      <c r="B111" s="72">
        <v>8324</v>
      </c>
      <c r="C111" s="71">
        <v>2</v>
      </c>
      <c r="D111" s="71">
        <v>5</v>
      </c>
      <c r="E111" s="71">
        <v>9</v>
      </c>
      <c r="F111" s="71">
        <v>3000</v>
      </c>
      <c r="G111" s="71">
        <v>3600</v>
      </c>
      <c r="H111" s="71"/>
      <c r="I111" s="73" t="s">
        <v>6</v>
      </c>
      <c r="J111" s="74" t="s">
        <v>19</v>
      </c>
      <c r="K111" s="75">
        <v>0</v>
      </c>
      <c r="L111" s="75">
        <v>0</v>
      </c>
      <c r="M111" s="75">
        <v>0</v>
      </c>
      <c r="N111" s="75">
        <f>+N112</f>
        <v>0</v>
      </c>
      <c r="O111" s="75">
        <f>+O112</f>
        <v>0</v>
      </c>
      <c r="P111" s="75">
        <f>+P112</f>
        <v>0</v>
      </c>
      <c r="Q111" s="75">
        <f>+Q112</f>
        <v>0</v>
      </c>
      <c r="R111" s="75">
        <f>+R112</f>
        <v>0</v>
      </c>
      <c r="S111" s="75">
        <f>+S112</f>
        <v>0</v>
      </c>
      <c r="T111" s="75">
        <f>+T112</f>
        <v>0</v>
      </c>
      <c r="U111" s="75">
        <f>+U112</f>
        <v>0</v>
      </c>
      <c r="V111" s="75">
        <f>+V112</f>
        <v>0</v>
      </c>
      <c r="W111" s="75">
        <f>+W112</f>
        <v>0</v>
      </c>
      <c r="X111" s="75">
        <f>+X112</f>
        <v>0</v>
      </c>
      <c r="Y111" s="75">
        <f>+Y112</f>
        <v>0</v>
      </c>
      <c r="Z111" s="75">
        <f>+Z112</f>
        <v>0</v>
      </c>
      <c r="AA111" s="75">
        <f>+AA112</f>
        <v>0</v>
      </c>
      <c r="AB111" s="75">
        <f>+AB112</f>
        <v>0</v>
      </c>
      <c r="AC111" s="75">
        <f>+AC112</f>
        <v>0</v>
      </c>
      <c r="AD111" s="75">
        <f>+AD112</f>
        <v>0</v>
      </c>
      <c r="AE111" s="75">
        <f>+AE112</f>
        <v>0</v>
      </c>
      <c r="AF111" s="75">
        <f>+AF112</f>
        <v>0</v>
      </c>
      <c r="AG111" s="75">
        <f>+AG112</f>
        <v>0</v>
      </c>
      <c r="AH111" s="75">
        <f>+AH112</f>
        <v>0</v>
      </c>
      <c r="AI111" s="75">
        <f>+AI112</f>
        <v>0</v>
      </c>
      <c r="AJ111" s="75">
        <f>+AJ112</f>
        <v>0</v>
      </c>
      <c r="AK111" s="75">
        <f>+AK112</f>
        <v>0</v>
      </c>
      <c r="AL111" s="75">
        <f>+AL112</f>
        <v>0</v>
      </c>
      <c r="AM111" s="75">
        <f>+AM112</f>
        <v>0</v>
      </c>
      <c r="AN111" s="75">
        <f>+AN112</f>
        <v>0</v>
      </c>
      <c r="AO111" s="75">
        <f>+AO112</f>
        <v>0</v>
      </c>
      <c r="AP111" s="75">
        <f>+AP112</f>
        <v>0</v>
      </c>
      <c r="AQ111" s="75">
        <f>+AQ112</f>
        <v>0</v>
      </c>
      <c r="AR111" s="75">
        <f>+AR112</f>
        <v>0</v>
      </c>
      <c r="AS111" s="75">
        <f>+AS112</f>
        <v>0</v>
      </c>
      <c r="AT111" s="75">
        <f>+AT112</f>
        <v>0</v>
      </c>
      <c r="AU111" s="75">
        <f>+AU112</f>
        <v>0</v>
      </c>
      <c r="AV111" s="75">
        <f>+AV112</f>
        <v>0</v>
      </c>
      <c r="AW111" s="75">
        <f>+AW112</f>
        <v>0</v>
      </c>
      <c r="AX111" s="75">
        <f>+AX112</f>
        <v>0</v>
      </c>
      <c r="AY111" s="75">
        <f>+AY112</f>
        <v>0</v>
      </c>
      <c r="AZ111" s="75">
        <f>+AZ112</f>
        <v>0</v>
      </c>
      <c r="BA111" s="123"/>
      <c r="BB111" s="123"/>
      <c r="BC111" s="123"/>
      <c r="BD111" s="123"/>
      <c r="BE111" s="123"/>
      <c r="BF111" s="123"/>
      <c r="BG111" s="123"/>
      <c r="BH111" s="123"/>
    </row>
    <row r="112" spans="1:60" ht="38.25" hidden="1">
      <c r="A112" s="76">
        <v>2024</v>
      </c>
      <c r="B112" s="77">
        <v>8324</v>
      </c>
      <c r="C112" s="76">
        <v>2</v>
      </c>
      <c r="D112" s="76">
        <v>5</v>
      </c>
      <c r="E112" s="76">
        <v>9</v>
      </c>
      <c r="F112" s="76">
        <v>3000</v>
      </c>
      <c r="G112" s="76">
        <v>3600</v>
      </c>
      <c r="H112" s="76">
        <v>361</v>
      </c>
      <c r="I112" s="78" t="s">
        <v>6</v>
      </c>
      <c r="J112" s="79" t="s">
        <v>20</v>
      </c>
      <c r="K112" s="88">
        <v>0</v>
      </c>
      <c r="L112" s="88">
        <v>0</v>
      </c>
      <c r="M112" s="88">
        <v>0</v>
      </c>
      <c r="N112" s="88">
        <f>+N113</f>
        <v>0</v>
      </c>
      <c r="O112" s="88">
        <f>+O113</f>
        <v>0</v>
      </c>
      <c r="P112" s="88">
        <f>+P113</f>
        <v>0</v>
      </c>
      <c r="Q112" s="88">
        <f>+Q113</f>
        <v>0</v>
      </c>
      <c r="R112" s="88">
        <f>+R113</f>
        <v>0</v>
      </c>
      <c r="S112" s="88">
        <f>+S113</f>
        <v>0</v>
      </c>
      <c r="T112" s="88">
        <f>+T113</f>
        <v>0</v>
      </c>
      <c r="U112" s="88">
        <f>+U113</f>
        <v>0</v>
      </c>
      <c r="V112" s="88">
        <f>+V113</f>
        <v>0</v>
      </c>
      <c r="W112" s="88">
        <f>+W113</f>
        <v>0</v>
      </c>
      <c r="X112" s="88">
        <f>+X113</f>
        <v>0</v>
      </c>
      <c r="Y112" s="88">
        <f>+Y113</f>
        <v>0</v>
      </c>
      <c r="Z112" s="88">
        <f>+Z113</f>
        <v>0</v>
      </c>
      <c r="AA112" s="88">
        <f>+AA113</f>
        <v>0</v>
      </c>
      <c r="AB112" s="88">
        <f>+AB113</f>
        <v>0</v>
      </c>
      <c r="AC112" s="88">
        <f>+AC113</f>
        <v>0</v>
      </c>
      <c r="AD112" s="88">
        <f>+AD113</f>
        <v>0</v>
      </c>
      <c r="AE112" s="88">
        <f>+AE113</f>
        <v>0</v>
      </c>
      <c r="AF112" s="88">
        <f>+AF113</f>
        <v>0</v>
      </c>
      <c r="AG112" s="88">
        <f>+AG113</f>
        <v>0</v>
      </c>
      <c r="AH112" s="88">
        <f>+AH113</f>
        <v>0</v>
      </c>
      <c r="AI112" s="88">
        <f>+AI113</f>
        <v>0</v>
      </c>
      <c r="AJ112" s="88">
        <f>+AJ113</f>
        <v>0</v>
      </c>
      <c r="AK112" s="88">
        <f>+AK113</f>
        <v>0</v>
      </c>
      <c r="AL112" s="88">
        <f>+AL113</f>
        <v>0</v>
      </c>
      <c r="AM112" s="88">
        <f>+AM113</f>
        <v>0</v>
      </c>
      <c r="AN112" s="88">
        <f>+AN113</f>
        <v>0</v>
      </c>
      <c r="AO112" s="88">
        <f>+AO113</f>
        <v>0</v>
      </c>
      <c r="AP112" s="88">
        <f>+AP113</f>
        <v>0</v>
      </c>
      <c r="AQ112" s="88">
        <f>+AQ113</f>
        <v>0</v>
      </c>
      <c r="AR112" s="88">
        <f>+AR113</f>
        <v>0</v>
      </c>
      <c r="AS112" s="88">
        <f>+AS113</f>
        <v>0</v>
      </c>
      <c r="AT112" s="88">
        <f>+AT113</f>
        <v>0</v>
      </c>
      <c r="AU112" s="88">
        <f>+AU113</f>
        <v>0</v>
      </c>
      <c r="AV112" s="88">
        <f>+AV113</f>
        <v>0</v>
      </c>
      <c r="AW112" s="88">
        <f>+AW113</f>
        <v>0</v>
      </c>
      <c r="AX112" s="88">
        <f>+AX113</f>
        <v>0</v>
      </c>
      <c r="AY112" s="88">
        <f>+AY113</f>
        <v>0</v>
      </c>
      <c r="AZ112" s="88">
        <f>+AZ113</f>
        <v>0</v>
      </c>
      <c r="BA112" s="126"/>
      <c r="BB112" s="126"/>
      <c r="BC112" s="126"/>
      <c r="BD112" s="126"/>
      <c r="BE112" s="126"/>
      <c r="BF112" s="126"/>
      <c r="BG112" s="126"/>
      <c r="BH112" s="126"/>
    </row>
    <row r="113" spans="1:60" ht="25.5" hidden="1">
      <c r="A113" s="81">
        <v>2024</v>
      </c>
      <c r="B113" s="86">
        <v>8324</v>
      </c>
      <c r="C113" s="81">
        <v>2</v>
      </c>
      <c r="D113" s="81">
        <v>5</v>
      </c>
      <c r="E113" s="81">
        <v>9</v>
      </c>
      <c r="F113" s="81">
        <v>3000</v>
      </c>
      <c r="G113" s="81">
        <v>3600</v>
      </c>
      <c r="H113" s="81">
        <v>361</v>
      </c>
      <c r="I113" s="83">
        <v>1</v>
      </c>
      <c r="J113" s="89" t="s">
        <v>21</v>
      </c>
      <c r="K113" s="87">
        <v>0</v>
      </c>
      <c r="L113" s="87">
        <v>0</v>
      </c>
      <c r="M113" s="85">
        <v>0</v>
      </c>
      <c r="N113" s="87">
        <v>0</v>
      </c>
      <c r="O113" s="87">
        <v>0</v>
      </c>
      <c r="P113" s="95">
        <f>+N113+O113</f>
        <v>0</v>
      </c>
      <c r="Q113" s="95">
        <f>+M113+P113</f>
        <v>0</v>
      </c>
      <c r="R113" s="85">
        <v>0</v>
      </c>
      <c r="S113" s="85">
        <v>0</v>
      </c>
      <c r="T113" s="85">
        <f>+R113+S113</f>
        <v>0</v>
      </c>
      <c r="U113" s="85">
        <v>0</v>
      </c>
      <c r="V113" s="85">
        <v>0</v>
      </c>
      <c r="W113" s="85">
        <f>+U113+V113</f>
        <v>0</v>
      </c>
      <c r="X113" s="85">
        <f>+T113+W113</f>
        <v>0</v>
      </c>
      <c r="Y113" s="85">
        <v>0</v>
      </c>
      <c r="Z113" s="85">
        <v>0</v>
      </c>
      <c r="AA113" s="85">
        <f>+Y113+Z113</f>
        <v>0</v>
      </c>
      <c r="AB113" s="85">
        <v>0</v>
      </c>
      <c r="AC113" s="85">
        <v>0</v>
      </c>
      <c r="AD113" s="85">
        <f>+AB113+AC113</f>
        <v>0</v>
      </c>
      <c r="AE113" s="85">
        <f>+AA113+AD113</f>
        <v>0</v>
      </c>
      <c r="AF113" s="85">
        <v>0</v>
      </c>
      <c r="AG113" s="85">
        <v>0</v>
      </c>
      <c r="AH113" s="85">
        <f>+AF113+AG113</f>
        <v>0</v>
      </c>
      <c r="AI113" s="85">
        <v>0</v>
      </c>
      <c r="AJ113" s="85">
        <v>0</v>
      </c>
      <c r="AK113" s="85">
        <f>+AI113+AJ113</f>
        <v>0</v>
      </c>
      <c r="AL113" s="85">
        <f>+AH113+AK113</f>
        <v>0</v>
      </c>
      <c r="AM113" s="85">
        <v>0</v>
      </c>
      <c r="AN113" s="85">
        <v>0</v>
      </c>
      <c r="AO113" s="85">
        <f>+AM113+AN113</f>
        <v>0</v>
      </c>
      <c r="AP113" s="85">
        <v>0</v>
      </c>
      <c r="AQ113" s="85">
        <v>0</v>
      </c>
      <c r="AR113" s="85">
        <f>+AP113+AQ113</f>
        <v>0</v>
      </c>
      <c r="AS113" s="85">
        <f>+AO113+AR113</f>
        <v>0</v>
      </c>
      <c r="AT113" s="85">
        <f>+K113-R113-Y113-AF113-AM113</f>
        <v>0</v>
      </c>
      <c r="AU113" s="85">
        <f>+L113-S113-Z113-AG113-AN113</f>
        <v>0</v>
      </c>
      <c r="AV113" s="85">
        <f>+AT113+AU113</f>
        <v>0</v>
      </c>
      <c r="AW113" s="85">
        <f>+N113-U113-AB113-AI113-AP113</f>
        <v>0</v>
      </c>
      <c r="AX113" s="85">
        <f>+O113-V113-AC113-AJ113-AQ113</f>
        <v>0</v>
      </c>
      <c r="AY113" s="85">
        <f>+AW113+AX113</f>
        <v>0</v>
      </c>
      <c r="AZ113" s="85">
        <f>+AV113+AY113</f>
        <v>0</v>
      </c>
      <c r="BA113" s="125">
        <v>1</v>
      </c>
      <c r="BB113" s="125"/>
      <c r="BC113" s="125"/>
      <c r="BD113" s="125"/>
      <c r="BE113" s="125"/>
      <c r="BF113" s="125"/>
      <c r="BG113" s="125">
        <f>+BA113-BC113-BE113</f>
        <v>1</v>
      </c>
      <c r="BH113" s="125"/>
    </row>
    <row r="114" spans="1:60" hidden="1">
      <c r="A114" s="71">
        <v>2024</v>
      </c>
      <c r="B114" s="72">
        <v>8324</v>
      </c>
      <c r="C114" s="71">
        <v>2</v>
      </c>
      <c r="D114" s="71">
        <v>5</v>
      </c>
      <c r="E114" s="71">
        <v>9</v>
      </c>
      <c r="F114" s="71">
        <v>3000</v>
      </c>
      <c r="G114" s="71">
        <v>3700</v>
      </c>
      <c r="H114" s="71"/>
      <c r="I114" s="73" t="s">
        <v>6</v>
      </c>
      <c r="J114" s="74" t="s">
        <v>22</v>
      </c>
      <c r="K114" s="75">
        <v>0</v>
      </c>
      <c r="L114" s="75">
        <v>0</v>
      </c>
      <c r="M114" s="75">
        <v>0</v>
      </c>
      <c r="N114" s="75">
        <f>+N115+N117+N119</f>
        <v>0</v>
      </c>
      <c r="O114" s="75">
        <f>+O115+O117+O119</f>
        <v>0</v>
      </c>
      <c r="P114" s="75">
        <f>+P115+P117+P119</f>
        <v>0</v>
      </c>
      <c r="Q114" s="75">
        <f>+Q115+Q117+Q119</f>
        <v>0</v>
      </c>
      <c r="R114" s="75">
        <f>+R115+R117+R119</f>
        <v>0</v>
      </c>
      <c r="S114" s="75">
        <f>+S115+S117+S119</f>
        <v>0</v>
      </c>
      <c r="T114" s="75">
        <f>+T115+T117+T119</f>
        <v>0</v>
      </c>
      <c r="U114" s="75">
        <f>+U115+U117+U119</f>
        <v>0</v>
      </c>
      <c r="V114" s="75">
        <f>+V115+V117+V119</f>
        <v>0</v>
      </c>
      <c r="W114" s="75">
        <f>+W115+W117+W119</f>
        <v>0</v>
      </c>
      <c r="X114" s="75">
        <f>+X115+X117+X119</f>
        <v>0</v>
      </c>
      <c r="Y114" s="75">
        <f>+Y115+Y117+Y119</f>
        <v>0</v>
      </c>
      <c r="Z114" s="75">
        <f>+Z115+Z117+Z119</f>
        <v>0</v>
      </c>
      <c r="AA114" s="75">
        <f>+AA115+AA117+AA119</f>
        <v>0</v>
      </c>
      <c r="AB114" s="75">
        <f>+AB115+AB117+AB119</f>
        <v>0</v>
      </c>
      <c r="AC114" s="75">
        <f>+AC115+AC117+AC119</f>
        <v>0</v>
      </c>
      <c r="AD114" s="75">
        <f>+AD115+AD117+AD119</f>
        <v>0</v>
      </c>
      <c r="AE114" s="75">
        <f>+AE115+AE117+AE119</f>
        <v>0</v>
      </c>
      <c r="AF114" s="75">
        <f>+AF115+AF117+AF119</f>
        <v>0</v>
      </c>
      <c r="AG114" s="75">
        <f>+AG115+AG117+AG119</f>
        <v>0</v>
      </c>
      <c r="AH114" s="75">
        <f>+AH115+AH117+AH119</f>
        <v>0</v>
      </c>
      <c r="AI114" s="75">
        <f>+AI115+AI117+AI119</f>
        <v>0</v>
      </c>
      <c r="AJ114" s="75">
        <f>+AJ115+AJ117+AJ119</f>
        <v>0</v>
      </c>
      <c r="AK114" s="75">
        <f>+AK115+AK117+AK119</f>
        <v>0</v>
      </c>
      <c r="AL114" s="75">
        <f>+AL115+AL117+AL119</f>
        <v>0</v>
      </c>
      <c r="AM114" s="75">
        <f>+AM115+AM117+AM119</f>
        <v>0</v>
      </c>
      <c r="AN114" s="75">
        <f>+AN115+AN117+AN119</f>
        <v>0</v>
      </c>
      <c r="AO114" s="75">
        <f>+AO115+AO117+AO119</f>
        <v>0</v>
      </c>
      <c r="AP114" s="75">
        <f>+AP115+AP117+AP119</f>
        <v>0</v>
      </c>
      <c r="AQ114" s="75">
        <f>+AQ115+AQ117+AQ119</f>
        <v>0</v>
      </c>
      <c r="AR114" s="75">
        <f>+AR115+AR117+AR119</f>
        <v>0</v>
      </c>
      <c r="AS114" s="75">
        <f>+AS115+AS117+AS119</f>
        <v>0</v>
      </c>
      <c r="AT114" s="75">
        <f>+AT115+AT117+AT119</f>
        <v>0</v>
      </c>
      <c r="AU114" s="75">
        <f>+AU115+AU117+AU119</f>
        <v>0</v>
      </c>
      <c r="AV114" s="75">
        <f>+AV115+AV117+AV119</f>
        <v>0</v>
      </c>
      <c r="AW114" s="75">
        <f>+AW115+AW117+AW119</f>
        <v>0</v>
      </c>
      <c r="AX114" s="75">
        <f>+AX115+AX117+AX119</f>
        <v>0</v>
      </c>
      <c r="AY114" s="75">
        <f>+AY115+AY117+AY119</f>
        <v>0</v>
      </c>
      <c r="AZ114" s="75">
        <f>+AZ115+AZ117+AZ119</f>
        <v>0</v>
      </c>
      <c r="BA114" s="123"/>
      <c r="BB114" s="123"/>
      <c r="BC114" s="123"/>
      <c r="BD114" s="123"/>
      <c r="BE114" s="123"/>
      <c r="BF114" s="123"/>
      <c r="BG114" s="123"/>
      <c r="BH114" s="123"/>
    </row>
    <row r="115" spans="1:60" hidden="1">
      <c r="A115" s="76">
        <v>2024</v>
      </c>
      <c r="B115" s="77">
        <v>8324</v>
      </c>
      <c r="C115" s="76">
        <v>2</v>
      </c>
      <c r="D115" s="76">
        <v>5</v>
      </c>
      <c r="E115" s="76">
        <v>9</v>
      </c>
      <c r="F115" s="76">
        <v>3000</v>
      </c>
      <c r="G115" s="76">
        <v>3700</v>
      </c>
      <c r="H115" s="76">
        <v>372</v>
      </c>
      <c r="I115" s="78" t="s">
        <v>6</v>
      </c>
      <c r="J115" s="79" t="s">
        <v>23</v>
      </c>
      <c r="K115" s="88">
        <v>0</v>
      </c>
      <c r="L115" s="88">
        <v>0</v>
      </c>
      <c r="M115" s="88">
        <v>0</v>
      </c>
      <c r="N115" s="88">
        <f>+N116</f>
        <v>0</v>
      </c>
      <c r="O115" s="88">
        <f>+O116</f>
        <v>0</v>
      </c>
      <c r="P115" s="88">
        <f>+P116</f>
        <v>0</v>
      </c>
      <c r="Q115" s="88">
        <f>+Q116</f>
        <v>0</v>
      </c>
      <c r="R115" s="88">
        <f>+R116</f>
        <v>0</v>
      </c>
      <c r="S115" s="88">
        <f>+S116</f>
        <v>0</v>
      </c>
      <c r="T115" s="88">
        <f>+T116</f>
        <v>0</v>
      </c>
      <c r="U115" s="88">
        <f>+U116</f>
        <v>0</v>
      </c>
      <c r="V115" s="88">
        <f>+V116</f>
        <v>0</v>
      </c>
      <c r="W115" s="88">
        <f>+W116</f>
        <v>0</v>
      </c>
      <c r="X115" s="88">
        <f>+X116</f>
        <v>0</v>
      </c>
      <c r="Y115" s="88">
        <f>+Y116</f>
        <v>0</v>
      </c>
      <c r="Z115" s="88">
        <f>+Z116</f>
        <v>0</v>
      </c>
      <c r="AA115" s="88">
        <f>+AA116</f>
        <v>0</v>
      </c>
      <c r="AB115" s="88">
        <f>+AB116</f>
        <v>0</v>
      </c>
      <c r="AC115" s="88">
        <f>+AC116</f>
        <v>0</v>
      </c>
      <c r="AD115" s="88">
        <f>+AD116</f>
        <v>0</v>
      </c>
      <c r="AE115" s="88">
        <f>+AE116</f>
        <v>0</v>
      </c>
      <c r="AF115" s="88">
        <f>+AF116</f>
        <v>0</v>
      </c>
      <c r="AG115" s="88">
        <f>+AG116</f>
        <v>0</v>
      </c>
      <c r="AH115" s="88">
        <f>+AH116</f>
        <v>0</v>
      </c>
      <c r="AI115" s="88">
        <f>+AI116</f>
        <v>0</v>
      </c>
      <c r="AJ115" s="88">
        <f>+AJ116</f>
        <v>0</v>
      </c>
      <c r="AK115" s="88">
        <f>+AK116</f>
        <v>0</v>
      </c>
      <c r="AL115" s="88">
        <f>+AL116</f>
        <v>0</v>
      </c>
      <c r="AM115" s="88">
        <f>+AM116</f>
        <v>0</v>
      </c>
      <c r="AN115" s="88">
        <f>+AN116</f>
        <v>0</v>
      </c>
      <c r="AO115" s="88">
        <f>+AO116</f>
        <v>0</v>
      </c>
      <c r="AP115" s="88">
        <f>+AP116</f>
        <v>0</v>
      </c>
      <c r="AQ115" s="88">
        <f>+AQ116</f>
        <v>0</v>
      </c>
      <c r="AR115" s="88">
        <f>+AR116</f>
        <v>0</v>
      </c>
      <c r="AS115" s="88">
        <f>+AS116</f>
        <v>0</v>
      </c>
      <c r="AT115" s="88">
        <f>+AT116</f>
        <v>0</v>
      </c>
      <c r="AU115" s="88">
        <f>+AU116</f>
        <v>0</v>
      </c>
      <c r="AV115" s="88">
        <f>+AV116</f>
        <v>0</v>
      </c>
      <c r="AW115" s="88">
        <f>+AW116</f>
        <v>0</v>
      </c>
      <c r="AX115" s="88">
        <f>+AX116</f>
        <v>0</v>
      </c>
      <c r="AY115" s="88">
        <f>+AY116</f>
        <v>0</v>
      </c>
      <c r="AZ115" s="88">
        <f>+AZ116</f>
        <v>0</v>
      </c>
      <c r="BA115" s="126"/>
      <c r="BB115" s="126"/>
      <c r="BC115" s="126"/>
      <c r="BD115" s="126"/>
      <c r="BE115" s="126"/>
      <c r="BF115" s="126"/>
      <c r="BG115" s="126"/>
      <c r="BH115" s="126"/>
    </row>
    <row r="116" spans="1:60" hidden="1">
      <c r="A116" s="81">
        <v>2024</v>
      </c>
      <c r="B116" s="86">
        <v>8324</v>
      </c>
      <c r="C116" s="81">
        <v>2</v>
      </c>
      <c r="D116" s="81">
        <v>5</v>
      </c>
      <c r="E116" s="81">
        <v>9</v>
      </c>
      <c r="F116" s="81">
        <v>3000</v>
      </c>
      <c r="G116" s="81">
        <v>3700</v>
      </c>
      <c r="H116" s="81">
        <v>372</v>
      </c>
      <c r="I116" s="83">
        <v>1</v>
      </c>
      <c r="J116" s="89" t="s">
        <v>24</v>
      </c>
      <c r="K116" s="87">
        <v>0</v>
      </c>
      <c r="L116" s="87">
        <v>0</v>
      </c>
      <c r="M116" s="85">
        <v>0</v>
      </c>
      <c r="N116" s="87">
        <v>0</v>
      </c>
      <c r="O116" s="87">
        <v>0</v>
      </c>
      <c r="P116" s="95">
        <f>+N116+O116</f>
        <v>0</v>
      </c>
      <c r="Q116" s="95">
        <f>+M116+P116</f>
        <v>0</v>
      </c>
      <c r="R116" s="85">
        <v>0</v>
      </c>
      <c r="S116" s="85">
        <v>0</v>
      </c>
      <c r="T116" s="85">
        <f>+R116+S116</f>
        <v>0</v>
      </c>
      <c r="U116" s="85">
        <v>0</v>
      </c>
      <c r="V116" s="85">
        <v>0</v>
      </c>
      <c r="W116" s="85">
        <f>+U116+V116</f>
        <v>0</v>
      </c>
      <c r="X116" s="85">
        <f>+T116+W116</f>
        <v>0</v>
      </c>
      <c r="Y116" s="85">
        <v>0</v>
      </c>
      <c r="Z116" s="85">
        <v>0</v>
      </c>
      <c r="AA116" s="85">
        <f>+Y116+Z116</f>
        <v>0</v>
      </c>
      <c r="AB116" s="85">
        <v>0</v>
      </c>
      <c r="AC116" s="85">
        <v>0</v>
      </c>
      <c r="AD116" s="85">
        <f>+AB116+AC116</f>
        <v>0</v>
      </c>
      <c r="AE116" s="85">
        <f>+AA116+AD116</f>
        <v>0</v>
      </c>
      <c r="AF116" s="85">
        <v>0</v>
      </c>
      <c r="AG116" s="85">
        <v>0</v>
      </c>
      <c r="AH116" s="85">
        <f>+AF116+AG116</f>
        <v>0</v>
      </c>
      <c r="AI116" s="85">
        <v>0</v>
      </c>
      <c r="AJ116" s="85">
        <v>0</v>
      </c>
      <c r="AK116" s="85">
        <f>+AI116+AJ116</f>
        <v>0</v>
      </c>
      <c r="AL116" s="85">
        <f>+AH116+AK116</f>
        <v>0</v>
      </c>
      <c r="AM116" s="85">
        <v>0</v>
      </c>
      <c r="AN116" s="85">
        <v>0</v>
      </c>
      <c r="AO116" s="85">
        <f>+AM116+AN116</f>
        <v>0</v>
      </c>
      <c r="AP116" s="85">
        <v>0</v>
      </c>
      <c r="AQ116" s="85">
        <v>0</v>
      </c>
      <c r="AR116" s="85">
        <f>+AP116+AQ116</f>
        <v>0</v>
      </c>
      <c r="AS116" s="85">
        <f>+AO116+AR116</f>
        <v>0</v>
      </c>
      <c r="AT116" s="85">
        <f>+K116-R116-Y116-AF116-AM116</f>
        <v>0</v>
      </c>
      <c r="AU116" s="85">
        <f>+L116-S116-Z116-AG116-AN116</f>
        <v>0</v>
      </c>
      <c r="AV116" s="85">
        <f>+AT116+AU116</f>
        <v>0</v>
      </c>
      <c r="AW116" s="85">
        <f>+N116-U116-AB116-AI116-AP116</f>
        <v>0</v>
      </c>
      <c r="AX116" s="85">
        <f>+O116-V116-AC116-AJ116-AQ116</f>
        <v>0</v>
      </c>
      <c r="AY116" s="85">
        <f>+AW116+AX116</f>
        <v>0</v>
      </c>
      <c r="AZ116" s="85">
        <f>+AV116+AY116</f>
        <v>0</v>
      </c>
      <c r="BA116" s="125">
        <v>30</v>
      </c>
      <c r="BB116" s="125"/>
      <c r="BC116" s="125"/>
      <c r="BD116" s="125"/>
      <c r="BE116" s="125"/>
      <c r="BF116" s="125"/>
      <c r="BG116" s="125">
        <f>+BA116-BC116-BE116</f>
        <v>30</v>
      </c>
      <c r="BH116" s="125"/>
    </row>
    <row r="117" spans="1:60" hidden="1">
      <c r="A117" s="76">
        <v>2024</v>
      </c>
      <c r="B117" s="77">
        <v>8324</v>
      </c>
      <c r="C117" s="76">
        <v>2</v>
      </c>
      <c r="D117" s="76">
        <v>5</v>
      </c>
      <c r="E117" s="76">
        <v>9</v>
      </c>
      <c r="F117" s="76">
        <v>3000</v>
      </c>
      <c r="G117" s="76">
        <v>3700</v>
      </c>
      <c r="H117" s="76">
        <v>375</v>
      </c>
      <c r="I117" s="78" t="s">
        <v>6</v>
      </c>
      <c r="J117" s="79" t="s">
        <v>25</v>
      </c>
      <c r="K117" s="88">
        <v>0</v>
      </c>
      <c r="L117" s="88">
        <v>0</v>
      </c>
      <c r="M117" s="88">
        <v>0</v>
      </c>
      <c r="N117" s="88">
        <f>+N118</f>
        <v>0</v>
      </c>
      <c r="O117" s="88">
        <f>+O118</f>
        <v>0</v>
      </c>
      <c r="P117" s="88">
        <f>+P118</f>
        <v>0</v>
      </c>
      <c r="Q117" s="88">
        <f>+Q118</f>
        <v>0</v>
      </c>
      <c r="R117" s="88">
        <f>+R118</f>
        <v>0</v>
      </c>
      <c r="S117" s="88">
        <f>+S118</f>
        <v>0</v>
      </c>
      <c r="T117" s="88">
        <f>+T118</f>
        <v>0</v>
      </c>
      <c r="U117" s="88">
        <f>+U118</f>
        <v>0</v>
      </c>
      <c r="V117" s="88">
        <f>+V118</f>
        <v>0</v>
      </c>
      <c r="W117" s="88">
        <f>+W118</f>
        <v>0</v>
      </c>
      <c r="X117" s="88">
        <f>+X118</f>
        <v>0</v>
      </c>
      <c r="Y117" s="88">
        <f>+Y118</f>
        <v>0</v>
      </c>
      <c r="Z117" s="88">
        <f>+Z118</f>
        <v>0</v>
      </c>
      <c r="AA117" s="88">
        <f>+AA118</f>
        <v>0</v>
      </c>
      <c r="AB117" s="88">
        <f>+AB118</f>
        <v>0</v>
      </c>
      <c r="AC117" s="88">
        <f>+AC118</f>
        <v>0</v>
      </c>
      <c r="AD117" s="88">
        <f>+AD118</f>
        <v>0</v>
      </c>
      <c r="AE117" s="88">
        <f>+AE118</f>
        <v>0</v>
      </c>
      <c r="AF117" s="88">
        <f>+AF118</f>
        <v>0</v>
      </c>
      <c r="AG117" s="88">
        <f>+AG118</f>
        <v>0</v>
      </c>
      <c r="AH117" s="88">
        <f>+AH118</f>
        <v>0</v>
      </c>
      <c r="AI117" s="88">
        <f>+AI118</f>
        <v>0</v>
      </c>
      <c r="AJ117" s="88">
        <f>+AJ118</f>
        <v>0</v>
      </c>
      <c r="AK117" s="88">
        <f>+AK118</f>
        <v>0</v>
      </c>
      <c r="AL117" s="88">
        <f>+AL118</f>
        <v>0</v>
      </c>
      <c r="AM117" s="88">
        <f>+AM118</f>
        <v>0</v>
      </c>
      <c r="AN117" s="88">
        <f>+AN118</f>
        <v>0</v>
      </c>
      <c r="AO117" s="88">
        <f>+AO118</f>
        <v>0</v>
      </c>
      <c r="AP117" s="88">
        <f>+AP118</f>
        <v>0</v>
      </c>
      <c r="AQ117" s="88">
        <f>+AQ118</f>
        <v>0</v>
      </c>
      <c r="AR117" s="88">
        <f>+AR118</f>
        <v>0</v>
      </c>
      <c r="AS117" s="88">
        <f>+AS118</f>
        <v>0</v>
      </c>
      <c r="AT117" s="88">
        <f>+AT118</f>
        <v>0</v>
      </c>
      <c r="AU117" s="88">
        <f>+AU118</f>
        <v>0</v>
      </c>
      <c r="AV117" s="88">
        <f>+AV118</f>
        <v>0</v>
      </c>
      <c r="AW117" s="88">
        <f>+AW118</f>
        <v>0</v>
      </c>
      <c r="AX117" s="88">
        <f>+AX118</f>
        <v>0</v>
      </c>
      <c r="AY117" s="88">
        <f>+AY118</f>
        <v>0</v>
      </c>
      <c r="AZ117" s="88">
        <f>+AZ118</f>
        <v>0</v>
      </c>
      <c r="BA117" s="126"/>
      <c r="BB117" s="126"/>
      <c r="BC117" s="126"/>
      <c r="BD117" s="126"/>
      <c r="BE117" s="126"/>
      <c r="BF117" s="126"/>
      <c r="BG117" s="126"/>
      <c r="BH117" s="126"/>
    </row>
    <row r="118" spans="1:60" hidden="1">
      <c r="A118" s="81">
        <v>2024</v>
      </c>
      <c r="B118" s="86">
        <v>8324</v>
      </c>
      <c r="C118" s="81">
        <v>2</v>
      </c>
      <c r="D118" s="81">
        <v>5</v>
      </c>
      <c r="E118" s="81">
        <v>9</v>
      </c>
      <c r="F118" s="81">
        <v>3000</v>
      </c>
      <c r="G118" s="81">
        <v>3700</v>
      </c>
      <c r="H118" s="81">
        <v>375</v>
      </c>
      <c r="I118" s="83">
        <v>1</v>
      </c>
      <c r="J118" s="89" t="s">
        <v>26</v>
      </c>
      <c r="K118" s="87">
        <v>0</v>
      </c>
      <c r="L118" s="87">
        <v>0</v>
      </c>
      <c r="M118" s="85">
        <v>0</v>
      </c>
      <c r="N118" s="96">
        <v>0</v>
      </c>
      <c r="O118" s="87">
        <v>0</v>
      </c>
      <c r="P118" s="95">
        <f>+N118+O118</f>
        <v>0</v>
      </c>
      <c r="Q118" s="95">
        <f>+M118+P118</f>
        <v>0</v>
      </c>
      <c r="R118" s="85">
        <v>0</v>
      </c>
      <c r="S118" s="85">
        <v>0</v>
      </c>
      <c r="T118" s="85">
        <f>+R118+S118</f>
        <v>0</v>
      </c>
      <c r="U118" s="85">
        <v>0</v>
      </c>
      <c r="V118" s="85">
        <v>0</v>
      </c>
      <c r="W118" s="85">
        <f>+U118+V118</f>
        <v>0</v>
      </c>
      <c r="X118" s="85">
        <f>+T118+W118</f>
        <v>0</v>
      </c>
      <c r="Y118" s="85">
        <v>0</v>
      </c>
      <c r="Z118" s="85">
        <v>0</v>
      </c>
      <c r="AA118" s="85">
        <f>+Y118+Z118</f>
        <v>0</v>
      </c>
      <c r="AB118" s="85">
        <v>0</v>
      </c>
      <c r="AC118" s="85">
        <v>0</v>
      </c>
      <c r="AD118" s="85">
        <f>+AB118+AC118</f>
        <v>0</v>
      </c>
      <c r="AE118" s="85">
        <f>+AA118+AD118</f>
        <v>0</v>
      </c>
      <c r="AF118" s="85">
        <v>0</v>
      </c>
      <c r="AG118" s="85">
        <v>0</v>
      </c>
      <c r="AH118" s="85">
        <f>+AF118+AG118</f>
        <v>0</v>
      </c>
      <c r="AI118" s="85">
        <v>0</v>
      </c>
      <c r="AJ118" s="85">
        <v>0</v>
      </c>
      <c r="AK118" s="85">
        <f>+AI118+AJ118</f>
        <v>0</v>
      </c>
      <c r="AL118" s="85">
        <f>+AH118+AK118</f>
        <v>0</v>
      </c>
      <c r="AM118" s="85">
        <v>0</v>
      </c>
      <c r="AN118" s="85">
        <v>0</v>
      </c>
      <c r="AO118" s="85">
        <f>+AM118+AN118</f>
        <v>0</v>
      </c>
      <c r="AP118" s="85">
        <v>0</v>
      </c>
      <c r="AQ118" s="85">
        <v>0</v>
      </c>
      <c r="AR118" s="85">
        <f>+AP118+AQ118</f>
        <v>0</v>
      </c>
      <c r="AS118" s="85">
        <f>+AO118+AR118</f>
        <v>0</v>
      </c>
      <c r="AT118" s="85">
        <f>+K118-R118-Y118-AF118-AM118</f>
        <v>0</v>
      </c>
      <c r="AU118" s="85">
        <f>+L118-S118-Z118-AG118-AN118</f>
        <v>0</v>
      </c>
      <c r="AV118" s="85">
        <f>+AT118+AU118</f>
        <v>0</v>
      </c>
      <c r="AW118" s="85">
        <f>+N118-U118-AB118-AI118-AP118</f>
        <v>0</v>
      </c>
      <c r="AX118" s="85">
        <f>+O118-V118-AC118-AJ118-AQ118</f>
        <v>0</v>
      </c>
      <c r="AY118" s="85">
        <f>+AW118+AX118</f>
        <v>0</v>
      </c>
      <c r="AZ118" s="85">
        <f>+AV118+AY118</f>
        <v>0</v>
      </c>
      <c r="BA118" s="125">
        <v>177</v>
      </c>
      <c r="BB118" s="125"/>
      <c r="BC118" s="125"/>
      <c r="BD118" s="125"/>
      <c r="BE118" s="125"/>
      <c r="BF118" s="125"/>
      <c r="BG118" s="125">
        <f>+BA118-BC118-BE118</f>
        <v>177</v>
      </c>
      <c r="BH118" s="125"/>
    </row>
    <row r="119" spans="1:60" hidden="1">
      <c r="A119" s="76">
        <v>2024</v>
      </c>
      <c r="B119" s="77">
        <v>8324</v>
      </c>
      <c r="C119" s="76">
        <v>2</v>
      </c>
      <c r="D119" s="76">
        <v>5</v>
      </c>
      <c r="E119" s="76">
        <v>9</v>
      </c>
      <c r="F119" s="76">
        <v>3000</v>
      </c>
      <c r="G119" s="76">
        <v>3700</v>
      </c>
      <c r="H119" s="76">
        <v>379</v>
      </c>
      <c r="I119" s="78" t="s">
        <v>6</v>
      </c>
      <c r="J119" s="79" t="s">
        <v>144</v>
      </c>
      <c r="K119" s="88">
        <v>0</v>
      </c>
      <c r="L119" s="88">
        <v>0</v>
      </c>
      <c r="M119" s="88">
        <v>0</v>
      </c>
      <c r="N119" s="88">
        <f>+N120</f>
        <v>0</v>
      </c>
      <c r="O119" s="88">
        <f>+O120</f>
        <v>0</v>
      </c>
      <c r="P119" s="88">
        <f>+P120</f>
        <v>0</v>
      </c>
      <c r="Q119" s="88">
        <f>+Q120</f>
        <v>0</v>
      </c>
      <c r="R119" s="88">
        <f>+R120</f>
        <v>0</v>
      </c>
      <c r="S119" s="88">
        <f>+S120</f>
        <v>0</v>
      </c>
      <c r="T119" s="88">
        <f>+T120</f>
        <v>0</v>
      </c>
      <c r="U119" s="88">
        <f>+U120</f>
        <v>0</v>
      </c>
      <c r="V119" s="88">
        <f>+V120</f>
        <v>0</v>
      </c>
      <c r="W119" s="88">
        <f>+W120</f>
        <v>0</v>
      </c>
      <c r="X119" s="88">
        <f>+X120</f>
        <v>0</v>
      </c>
      <c r="Y119" s="88">
        <f>+Y120</f>
        <v>0</v>
      </c>
      <c r="Z119" s="88">
        <f>+Z120</f>
        <v>0</v>
      </c>
      <c r="AA119" s="88">
        <f>+AA120</f>
        <v>0</v>
      </c>
      <c r="AB119" s="88">
        <f>+AB120</f>
        <v>0</v>
      </c>
      <c r="AC119" s="88">
        <f>+AC120</f>
        <v>0</v>
      </c>
      <c r="AD119" s="88">
        <f>+AD120</f>
        <v>0</v>
      </c>
      <c r="AE119" s="88">
        <f>+AE120</f>
        <v>0</v>
      </c>
      <c r="AF119" s="88">
        <f>+AF120</f>
        <v>0</v>
      </c>
      <c r="AG119" s="88">
        <f>+AG120</f>
        <v>0</v>
      </c>
      <c r="AH119" s="88">
        <f>+AH120</f>
        <v>0</v>
      </c>
      <c r="AI119" s="88">
        <f>+AI120</f>
        <v>0</v>
      </c>
      <c r="AJ119" s="88">
        <f>+AJ120</f>
        <v>0</v>
      </c>
      <c r="AK119" s="88">
        <f>+AK120</f>
        <v>0</v>
      </c>
      <c r="AL119" s="88">
        <f>+AL120</f>
        <v>0</v>
      </c>
      <c r="AM119" s="88">
        <f>+AM120</f>
        <v>0</v>
      </c>
      <c r="AN119" s="88">
        <f>+AN120</f>
        <v>0</v>
      </c>
      <c r="AO119" s="88">
        <f>+AO120</f>
        <v>0</v>
      </c>
      <c r="AP119" s="88">
        <f>+AP120</f>
        <v>0</v>
      </c>
      <c r="AQ119" s="88">
        <f>+AQ120</f>
        <v>0</v>
      </c>
      <c r="AR119" s="88">
        <f>+AR120</f>
        <v>0</v>
      </c>
      <c r="AS119" s="88">
        <f>+AS120</f>
        <v>0</v>
      </c>
      <c r="AT119" s="88">
        <f>+AT120</f>
        <v>0</v>
      </c>
      <c r="AU119" s="88">
        <f>+AU120</f>
        <v>0</v>
      </c>
      <c r="AV119" s="88">
        <f>+AV120</f>
        <v>0</v>
      </c>
      <c r="AW119" s="88">
        <f>+AW120</f>
        <v>0</v>
      </c>
      <c r="AX119" s="88">
        <f>+AX120</f>
        <v>0</v>
      </c>
      <c r="AY119" s="88">
        <f>+AY120</f>
        <v>0</v>
      </c>
      <c r="AZ119" s="88">
        <f>+AZ120</f>
        <v>0</v>
      </c>
      <c r="BA119" s="126"/>
      <c r="BB119" s="126"/>
      <c r="BC119" s="126"/>
      <c r="BD119" s="126"/>
      <c r="BE119" s="126"/>
      <c r="BF119" s="126"/>
      <c r="BG119" s="126"/>
      <c r="BH119" s="126"/>
    </row>
    <row r="120" spans="1:60" hidden="1">
      <c r="A120" s="81">
        <v>2024</v>
      </c>
      <c r="B120" s="86">
        <v>8324</v>
      </c>
      <c r="C120" s="81">
        <v>2</v>
      </c>
      <c r="D120" s="81">
        <v>5</v>
      </c>
      <c r="E120" s="81">
        <v>9</v>
      </c>
      <c r="F120" s="81">
        <v>3000</v>
      </c>
      <c r="G120" s="81">
        <v>3700</v>
      </c>
      <c r="H120" s="81">
        <v>379</v>
      </c>
      <c r="I120" s="83">
        <v>1</v>
      </c>
      <c r="J120" s="89" t="s">
        <v>145</v>
      </c>
      <c r="K120" s="87">
        <v>0</v>
      </c>
      <c r="L120" s="87">
        <v>0</v>
      </c>
      <c r="M120" s="85">
        <v>0</v>
      </c>
      <c r="N120" s="87">
        <v>0</v>
      </c>
      <c r="O120" s="87">
        <v>0</v>
      </c>
      <c r="P120" s="95">
        <f>+N120+O120</f>
        <v>0</v>
      </c>
      <c r="Q120" s="95">
        <f>+M120+P120</f>
        <v>0</v>
      </c>
      <c r="R120" s="85">
        <v>0</v>
      </c>
      <c r="S120" s="85">
        <v>0</v>
      </c>
      <c r="T120" s="85">
        <f>+R120+S120</f>
        <v>0</v>
      </c>
      <c r="U120" s="85">
        <v>0</v>
      </c>
      <c r="V120" s="85">
        <v>0</v>
      </c>
      <c r="W120" s="85">
        <f>+U120+V120</f>
        <v>0</v>
      </c>
      <c r="X120" s="85">
        <f>+T120+W120</f>
        <v>0</v>
      </c>
      <c r="Y120" s="85">
        <v>0</v>
      </c>
      <c r="Z120" s="85">
        <v>0</v>
      </c>
      <c r="AA120" s="85">
        <f>+Y120+Z120</f>
        <v>0</v>
      </c>
      <c r="AB120" s="85">
        <v>0</v>
      </c>
      <c r="AC120" s="85">
        <v>0</v>
      </c>
      <c r="AD120" s="85">
        <f>+AB120+AC120</f>
        <v>0</v>
      </c>
      <c r="AE120" s="85">
        <f>+AA120+AD120</f>
        <v>0</v>
      </c>
      <c r="AF120" s="85">
        <v>0</v>
      </c>
      <c r="AG120" s="85">
        <v>0</v>
      </c>
      <c r="AH120" s="85">
        <f>+AF120+AG120</f>
        <v>0</v>
      </c>
      <c r="AI120" s="85">
        <v>0</v>
      </c>
      <c r="AJ120" s="85">
        <v>0</v>
      </c>
      <c r="AK120" s="85">
        <f>+AI120+AJ120</f>
        <v>0</v>
      </c>
      <c r="AL120" s="85">
        <f>+AH120+AK120</f>
        <v>0</v>
      </c>
      <c r="AM120" s="85">
        <v>0</v>
      </c>
      <c r="AN120" s="85">
        <v>0</v>
      </c>
      <c r="AO120" s="85">
        <f>+AM120+AN120</f>
        <v>0</v>
      </c>
      <c r="AP120" s="85">
        <v>0</v>
      </c>
      <c r="AQ120" s="85">
        <v>0</v>
      </c>
      <c r="AR120" s="85">
        <f>+AP120+AQ120</f>
        <v>0</v>
      </c>
      <c r="AS120" s="85">
        <f>+AO120+AR120</f>
        <v>0</v>
      </c>
      <c r="AT120" s="85">
        <f>+K120-R120-Y120-AF120-AM120</f>
        <v>0</v>
      </c>
      <c r="AU120" s="85">
        <f>+L120-S120-Z120-AG120-AN120</f>
        <v>0</v>
      </c>
      <c r="AV120" s="85">
        <f>+AT120+AU120</f>
        <v>0</v>
      </c>
      <c r="AW120" s="85">
        <f>+N120-U120-AB120-AI120-AP120</f>
        <v>0</v>
      </c>
      <c r="AX120" s="85">
        <f>+O120-V120-AC120-AJ120-AQ120</f>
        <v>0</v>
      </c>
      <c r="AY120" s="85">
        <f>+AW120+AX120</f>
        <v>0</v>
      </c>
      <c r="AZ120" s="85">
        <f>+AV120+AY120</f>
        <v>0</v>
      </c>
      <c r="BA120" s="125">
        <v>30</v>
      </c>
      <c r="BB120" s="125"/>
      <c r="BC120" s="125"/>
      <c r="BD120" s="125"/>
      <c r="BE120" s="125"/>
      <c r="BF120" s="125"/>
      <c r="BG120" s="125">
        <f>+BA120-BC120-BE120</f>
        <v>30</v>
      </c>
      <c r="BH120" s="125"/>
    </row>
    <row r="121" spans="1:60" hidden="1">
      <c r="A121" s="71">
        <v>2024</v>
      </c>
      <c r="B121" s="72">
        <v>8324</v>
      </c>
      <c r="C121" s="71">
        <v>2</v>
      </c>
      <c r="D121" s="71">
        <v>5</v>
      </c>
      <c r="E121" s="71">
        <v>9</v>
      </c>
      <c r="F121" s="71">
        <v>3000</v>
      </c>
      <c r="G121" s="71">
        <v>3800</v>
      </c>
      <c r="H121" s="71"/>
      <c r="I121" s="73" t="s">
        <v>6</v>
      </c>
      <c r="J121" s="74" t="s">
        <v>120</v>
      </c>
      <c r="K121" s="75">
        <v>0</v>
      </c>
      <c r="L121" s="75">
        <v>0</v>
      </c>
      <c r="M121" s="75">
        <v>0</v>
      </c>
      <c r="N121" s="75">
        <f>+N122</f>
        <v>0</v>
      </c>
      <c r="O121" s="75">
        <f>+O122</f>
        <v>0</v>
      </c>
      <c r="P121" s="75">
        <f>+P122</f>
        <v>0</v>
      </c>
      <c r="Q121" s="75">
        <f>+Q122</f>
        <v>0</v>
      </c>
      <c r="R121" s="75">
        <f>+R122</f>
        <v>0</v>
      </c>
      <c r="S121" s="75">
        <f>+S122</f>
        <v>0</v>
      </c>
      <c r="T121" s="75">
        <f>+T122</f>
        <v>0</v>
      </c>
      <c r="U121" s="75">
        <f>+U122</f>
        <v>0</v>
      </c>
      <c r="V121" s="75">
        <f>+V122</f>
        <v>0</v>
      </c>
      <c r="W121" s="75">
        <f>+W122</f>
        <v>0</v>
      </c>
      <c r="X121" s="75">
        <f>+X122</f>
        <v>0</v>
      </c>
      <c r="Y121" s="75">
        <f>+Y122</f>
        <v>0</v>
      </c>
      <c r="Z121" s="75">
        <f>+Z122</f>
        <v>0</v>
      </c>
      <c r="AA121" s="75">
        <f>+AA122</f>
        <v>0</v>
      </c>
      <c r="AB121" s="75">
        <f>+AB122</f>
        <v>0</v>
      </c>
      <c r="AC121" s="75">
        <f>+AC122</f>
        <v>0</v>
      </c>
      <c r="AD121" s="75">
        <f>+AD122</f>
        <v>0</v>
      </c>
      <c r="AE121" s="75">
        <f>+AE122</f>
        <v>0</v>
      </c>
      <c r="AF121" s="75">
        <f>+AF122</f>
        <v>0</v>
      </c>
      <c r="AG121" s="75">
        <f>+AG122</f>
        <v>0</v>
      </c>
      <c r="AH121" s="75">
        <f>+AH122</f>
        <v>0</v>
      </c>
      <c r="AI121" s="75">
        <f>+AI122</f>
        <v>0</v>
      </c>
      <c r="AJ121" s="75">
        <f>+AJ122</f>
        <v>0</v>
      </c>
      <c r="AK121" s="75">
        <f>+AK122</f>
        <v>0</v>
      </c>
      <c r="AL121" s="75">
        <f>+AL122</f>
        <v>0</v>
      </c>
      <c r="AM121" s="75">
        <f>+AM122</f>
        <v>0</v>
      </c>
      <c r="AN121" s="75">
        <f>+AN122</f>
        <v>0</v>
      </c>
      <c r="AO121" s="75">
        <f>+AO122</f>
        <v>0</v>
      </c>
      <c r="AP121" s="75">
        <f>+AP122</f>
        <v>0</v>
      </c>
      <c r="AQ121" s="75">
        <f>+AQ122</f>
        <v>0</v>
      </c>
      <c r="AR121" s="75">
        <f>+AR122</f>
        <v>0</v>
      </c>
      <c r="AS121" s="75">
        <f>+AS122</f>
        <v>0</v>
      </c>
      <c r="AT121" s="75">
        <f>+AT122</f>
        <v>0</v>
      </c>
      <c r="AU121" s="75">
        <f>+AU122</f>
        <v>0</v>
      </c>
      <c r="AV121" s="75">
        <f>+AV122</f>
        <v>0</v>
      </c>
      <c r="AW121" s="75">
        <f>+AW122</f>
        <v>0</v>
      </c>
      <c r="AX121" s="75">
        <f>+AX122</f>
        <v>0</v>
      </c>
      <c r="AY121" s="75">
        <f>+AY122</f>
        <v>0</v>
      </c>
      <c r="AZ121" s="75">
        <f>+AZ122</f>
        <v>0</v>
      </c>
      <c r="BA121" s="123"/>
      <c r="BB121" s="123"/>
      <c r="BC121" s="123"/>
      <c r="BD121" s="123"/>
      <c r="BE121" s="123"/>
      <c r="BF121" s="123"/>
      <c r="BG121" s="123"/>
      <c r="BH121" s="123"/>
    </row>
    <row r="122" spans="1:60" hidden="1">
      <c r="A122" s="76">
        <v>2024</v>
      </c>
      <c r="B122" s="93">
        <v>8324</v>
      </c>
      <c r="C122" s="76">
        <v>2</v>
      </c>
      <c r="D122" s="76">
        <v>5</v>
      </c>
      <c r="E122" s="76">
        <v>9</v>
      </c>
      <c r="F122" s="76">
        <v>3000</v>
      </c>
      <c r="G122" s="76">
        <v>3800</v>
      </c>
      <c r="H122" s="76">
        <v>383</v>
      </c>
      <c r="I122" s="78" t="s">
        <v>6</v>
      </c>
      <c r="J122" s="92" t="s">
        <v>121</v>
      </c>
      <c r="K122" s="88">
        <v>0</v>
      </c>
      <c r="L122" s="88">
        <v>0</v>
      </c>
      <c r="M122" s="88">
        <v>0</v>
      </c>
      <c r="N122" s="88">
        <f>+N123</f>
        <v>0</v>
      </c>
      <c r="O122" s="88">
        <f>+O123</f>
        <v>0</v>
      </c>
      <c r="P122" s="88">
        <f>+P123</f>
        <v>0</v>
      </c>
      <c r="Q122" s="88">
        <f>+Q123</f>
        <v>0</v>
      </c>
      <c r="R122" s="88">
        <f>+R123</f>
        <v>0</v>
      </c>
      <c r="S122" s="88">
        <f>+S123</f>
        <v>0</v>
      </c>
      <c r="T122" s="88">
        <f>+T123</f>
        <v>0</v>
      </c>
      <c r="U122" s="88">
        <f>+U123</f>
        <v>0</v>
      </c>
      <c r="V122" s="88">
        <f>+V123</f>
        <v>0</v>
      </c>
      <c r="W122" s="88">
        <f>+W123</f>
        <v>0</v>
      </c>
      <c r="X122" s="88">
        <f>+X123</f>
        <v>0</v>
      </c>
      <c r="Y122" s="88">
        <f>+Y123</f>
        <v>0</v>
      </c>
      <c r="Z122" s="88">
        <f>+Z123</f>
        <v>0</v>
      </c>
      <c r="AA122" s="88">
        <f>+AA123</f>
        <v>0</v>
      </c>
      <c r="AB122" s="88">
        <f>+AB123</f>
        <v>0</v>
      </c>
      <c r="AC122" s="88">
        <f>+AC123</f>
        <v>0</v>
      </c>
      <c r="AD122" s="88">
        <f>+AD123</f>
        <v>0</v>
      </c>
      <c r="AE122" s="88">
        <f>+AE123</f>
        <v>0</v>
      </c>
      <c r="AF122" s="88">
        <f>+AF123</f>
        <v>0</v>
      </c>
      <c r="AG122" s="88">
        <f>+AG123</f>
        <v>0</v>
      </c>
      <c r="AH122" s="88">
        <f>+AH123</f>
        <v>0</v>
      </c>
      <c r="AI122" s="88">
        <f>+AI123</f>
        <v>0</v>
      </c>
      <c r="AJ122" s="88">
        <f>+AJ123</f>
        <v>0</v>
      </c>
      <c r="AK122" s="88">
        <f>+AK123</f>
        <v>0</v>
      </c>
      <c r="AL122" s="88">
        <f>+AL123</f>
        <v>0</v>
      </c>
      <c r="AM122" s="88">
        <f>+AM123</f>
        <v>0</v>
      </c>
      <c r="AN122" s="88">
        <f>+AN123</f>
        <v>0</v>
      </c>
      <c r="AO122" s="88">
        <f>+AO123</f>
        <v>0</v>
      </c>
      <c r="AP122" s="88">
        <f>+AP123</f>
        <v>0</v>
      </c>
      <c r="AQ122" s="88">
        <f>+AQ123</f>
        <v>0</v>
      </c>
      <c r="AR122" s="88">
        <f>+AR123</f>
        <v>0</v>
      </c>
      <c r="AS122" s="88">
        <f>+AS123</f>
        <v>0</v>
      </c>
      <c r="AT122" s="88">
        <f>+AT123</f>
        <v>0</v>
      </c>
      <c r="AU122" s="88">
        <f>+AU123</f>
        <v>0</v>
      </c>
      <c r="AV122" s="88">
        <f>+AV123</f>
        <v>0</v>
      </c>
      <c r="AW122" s="88">
        <f>+AW123</f>
        <v>0</v>
      </c>
      <c r="AX122" s="88">
        <f>+AX123</f>
        <v>0</v>
      </c>
      <c r="AY122" s="88">
        <f>+AY123</f>
        <v>0</v>
      </c>
      <c r="AZ122" s="88">
        <f>+AZ123</f>
        <v>0</v>
      </c>
      <c r="BA122" s="126"/>
      <c r="BB122" s="126"/>
      <c r="BC122" s="126"/>
      <c r="BD122" s="126"/>
      <c r="BE122" s="126"/>
      <c r="BF122" s="126"/>
      <c r="BG122" s="126"/>
      <c r="BH122" s="126"/>
    </row>
    <row r="123" spans="1:60" hidden="1">
      <c r="A123" s="81">
        <v>2024</v>
      </c>
      <c r="B123" s="86">
        <v>8324</v>
      </c>
      <c r="C123" s="81">
        <v>2</v>
      </c>
      <c r="D123" s="81">
        <v>5</v>
      </c>
      <c r="E123" s="81">
        <v>9</v>
      </c>
      <c r="F123" s="81">
        <v>3000</v>
      </c>
      <c r="G123" s="81">
        <v>3800</v>
      </c>
      <c r="H123" s="81">
        <v>383</v>
      </c>
      <c r="I123" s="83">
        <v>1</v>
      </c>
      <c r="J123" s="89" t="s">
        <v>121</v>
      </c>
      <c r="K123" s="87">
        <v>0</v>
      </c>
      <c r="L123" s="87">
        <v>0</v>
      </c>
      <c r="M123" s="85">
        <v>0</v>
      </c>
      <c r="N123" s="87">
        <v>0</v>
      </c>
      <c r="O123" s="87">
        <v>0</v>
      </c>
      <c r="P123" s="95">
        <f>+N123+O123</f>
        <v>0</v>
      </c>
      <c r="Q123" s="95">
        <f>+M123+P123</f>
        <v>0</v>
      </c>
      <c r="R123" s="85">
        <v>0</v>
      </c>
      <c r="S123" s="85">
        <v>0</v>
      </c>
      <c r="T123" s="85">
        <f>+R123+S123</f>
        <v>0</v>
      </c>
      <c r="U123" s="85">
        <v>0</v>
      </c>
      <c r="V123" s="85">
        <v>0</v>
      </c>
      <c r="W123" s="85">
        <f>+U123+V123</f>
        <v>0</v>
      </c>
      <c r="X123" s="85">
        <f>+T123+W123</f>
        <v>0</v>
      </c>
      <c r="Y123" s="85">
        <v>0</v>
      </c>
      <c r="Z123" s="85">
        <v>0</v>
      </c>
      <c r="AA123" s="85">
        <f>+Y123+Z123</f>
        <v>0</v>
      </c>
      <c r="AB123" s="85">
        <v>0</v>
      </c>
      <c r="AC123" s="85">
        <v>0</v>
      </c>
      <c r="AD123" s="85">
        <f>+AB123+AC123</f>
        <v>0</v>
      </c>
      <c r="AE123" s="85">
        <f>+AA123+AD123</f>
        <v>0</v>
      </c>
      <c r="AF123" s="85">
        <v>0</v>
      </c>
      <c r="AG123" s="85">
        <v>0</v>
      </c>
      <c r="AH123" s="85">
        <f>+AF123+AG123</f>
        <v>0</v>
      </c>
      <c r="AI123" s="85">
        <v>0</v>
      </c>
      <c r="AJ123" s="85">
        <v>0</v>
      </c>
      <c r="AK123" s="85">
        <f>+AI123+AJ123</f>
        <v>0</v>
      </c>
      <c r="AL123" s="85">
        <f>+AH123+AK123</f>
        <v>0</v>
      </c>
      <c r="AM123" s="85">
        <v>0</v>
      </c>
      <c r="AN123" s="85">
        <v>0</v>
      </c>
      <c r="AO123" s="85">
        <f>+AM123+AN123</f>
        <v>0</v>
      </c>
      <c r="AP123" s="85">
        <v>0</v>
      </c>
      <c r="AQ123" s="85">
        <v>0</v>
      </c>
      <c r="AR123" s="85">
        <f>+AP123+AQ123</f>
        <v>0</v>
      </c>
      <c r="AS123" s="85">
        <f>+AO123+AR123</f>
        <v>0</v>
      </c>
      <c r="AT123" s="85">
        <f>+K123-R123-Y123-AF123-AM123</f>
        <v>0</v>
      </c>
      <c r="AU123" s="85">
        <f>+L123-S123-Z123-AG123-AN123</f>
        <v>0</v>
      </c>
      <c r="AV123" s="85">
        <f>+AT123+AU123</f>
        <v>0</v>
      </c>
      <c r="AW123" s="85">
        <f>+N123-U123-AB123-AI123-AP123</f>
        <v>0</v>
      </c>
      <c r="AX123" s="85">
        <f>+O123-V123-AC123-AJ123-AQ123</f>
        <v>0</v>
      </c>
      <c r="AY123" s="85">
        <f>+AW123+AX123</f>
        <v>0</v>
      </c>
      <c r="AZ123" s="85">
        <f>+AV123+AY123</f>
        <v>0</v>
      </c>
      <c r="BA123" s="125">
        <v>4</v>
      </c>
      <c r="BB123" s="125"/>
      <c r="BC123" s="125"/>
      <c r="BD123" s="125"/>
      <c r="BE123" s="125"/>
      <c r="BF123" s="125"/>
      <c r="BG123" s="125">
        <f>+BA123-BC123-BE123</f>
        <v>4</v>
      </c>
      <c r="BH123" s="125"/>
    </row>
    <row r="124" spans="1:60" ht="25.5" hidden="1">
      <c r="A124" s="66">
        <v>2024</v>
      </c>
      <c r="B124" s="67">
        <v>8324</v>
      </c>
      <c r="C124" s="66">
        <v>2</v>
      </c>
      <c r="D124" s="66">
        <v>5</v>
      </c>
      <c r="E124" s="66">
        <v>9</v>
      </c>
      <c r="F124" s="66">
        <v>4000</v>
      </c>
      <c r="G124" s="66"/>
      <c r="H124" s="66"/>
      <c r="I124" s="68" t="s">
        <v>6</v>
      </c>
      <c r="J124" s="69" t="s">
        <v>27</v>
      </c>
      <c r="K124" s="70">
        <v>0</v>
      </c>
      <c r="L124" s="70">
        <v>0</v>
      </c>
      <c r="M124" s="70">
        <v>0</v>
      </c>
      <c r="N124" s="70">
        <f>+N125</f>
        <v>0</v>
      </c>
      <c r="O124" s="70">
        <f>+O125</f>
        <v>0</v>
      </c>
      <c r="P124" s="70">
        <f>+P125</f>
        <v>0</v>
      </c>
      <c r="Q124" s="70">
        <f>+Q125</f>
        <v>0</v>
      </c>
      <c r="R124" s="70">
        <f>+R125</f>
        <v>0</v>
      </c>
      <c r="S124" s="70">
        <f>+S125</f>
        <v>0</v>
      </c>
      <c r="T124" s="70">
        <f>+T125</f>
        <v>0</v>
      </c>
      <c r="U124" s="70">
        <f>+U125</f>
        <v>0</v>
      </c>
      <c r="V124" s="70">
        <f>+V125</f>
        <v>0</v>
      </c>
      <c r="W124" s="70">
        <f>+W125</f>
        <v>0</v>
      </c>
      <c r="X124" s="70">
        <f>+X125</f>
        <v>0</v>
      </c>
      <c r="Y124" s="70">
        <f>+Y125</f>
        <v>0</v>
      </c>
      <c r="Z124" s="70">
        <f>+Z125</f>
        <v>0</v>
      </c>
      <c r="AA124" s="70">
        <f>+AA125</f>
        <v>0</v>
      </c>
      <c r="AB124" s="70">
        <f>+AB125</f>
        <v>0</v>
      </c>
      <c r="AC124" s="70">
        <f>+AC125</f>
        <v>0</v>
      </c>
      <c r="AD124" s="70">
        <f>+AD125</f>
        <v>0</v>
      </c>
      <c r="AE124" s="70">
        <f>+AE125</f>
        <v>0</v>
      </c>
      <c r="AF124" s="70">
        <f>+AF125</f>
        <v>0</v>
      </c>
      <c r="AG124" s="70">
        <f>+AG125</f>
        <v>0</v>
      </c>
      <c r="AH124" s="70">
        <f>+AH125</f>
        <v>0</v>
      </c>
      <c r="AI124" s="70">
        <f>+AI125</f>
        <v>0</v>
      </c>
      <c r="AJ124" s="70">
        <f>+AJ125</f>
        <v>0</v>
      </c>
      <c r="AK124" s="70">
        <f>+AK125</f>
        <v>0</v>
      </c>
      <c r="AL124" s="70">
        <f>+AL125</f>
        <v>0</v>
      </c>
      <c r="AM124" s="70">
        <f>+AM125</f>
        <v>0</v>
      </c>
      <c r="AN124" s="70">
        <f>+AN125</f>
        <v>0</v>
      </c>
      <c r="AO124" s="70">
        <f>+AO125</f>
        <v>0</v>
      </c>
      <c r="AP124" s="70">
        <f>+AP125</f>
        <v>0</v>
      </c>
      <c r="AQ124" s="70">
        <f>+AQ125</f>
        <v>0</v>
      </c>
      <c r="AR124" s="70">
        <f>+AR125</f>
        <v>0</v>
      </c>
      <c r="AS124" s="70">
        <f>+AS125</f>
        <v>0</v>
      </c>
      <c r="AT124" s="70">
        <f>+AT125</f>
        <v>0</v>
      </c>
      <c r="AU124" s="70">
        <f>+AU125</f>
        <v>0</v>
      </c>
      <c r="AV124" s="70">
        <f>+AV125</f>
        <v>0</v>
      </c>
      <c r="AW124" s="70">
        <f>+AW125</f>
        <v>0</v>
      </c>
      <c r="AX124" s="70">
        <f>+AX125</f>
        <v>0</v>
      </c>
      <c r="AY124" s="70">
        <f>+AY125</f>
        <v>0</v>
      </c>
      <c r="AZ124" s="70">
        <f>+AZ125</f>
        <v>0</v>
      </c>
      <c r="BA124" s="122"/>
      <c r="BB124" s="122"/>
      <c r="BC124" s="122"/>
      <c r="BD124" s="122"/>
      <c r="BE124" s="122"/>
      <c r="BF124" s="122"/>
      <c r="BG124" s="122"/>
      <c r="BH124" s="122"/>
    </row>
    <row r="125" spans="1:60" hidden="1">
      <c r="A125" s="71">
        <v>2024</v>
      </c>
      <c r="B125" s="72">
        <v>8324</v>
      </c>
      <c r="C125" s="71">
        <v>2</v>
      </c>
      <c r="D125" s="71">
        <v>5</v>
      </c>
      <c r="E125" s="71">
        <v>9</v>
      </c>
      <c r="F125" s="71">
        <v>4000</v>
      </c>
      <c r="G125" s="71">
        <v>4400</v>
      </c>
      <c r="H125" s="71"/>
      <c r="I125" s="73" t="s">
        <v>6</v>
      </c>
      <c r="J125" s="74" t="s">
        <v>128</v>
      </c>
      <c r="K125" s="75">
        <v>0</v>
      </c>
      <c r="L125" s="75">
        <v>0</v>
      </c>
      <c r="M125" s="75">
        <v>0</v>
      </c>
      <c r="N125" s="75">
        <f>+N126</f>
        <v>0</v>
      </c>
      <c r="O125" s="75">
        <f>+O126</f>
        <v>0</v>
      </c>
      <c r="P125" s="75">
        <f>+P126</f>
        <v>0</v>
      </c>
      <c r="Q125" s="75">
        <f>+Q126</f>
        <v>0</v>
      </c>
      <c r="R125" s="75">
        <f>+R126</f>
        <v>0</v>
      </c>
      <c r="S125" s="75">
        <f>+S126</f>
        <v>0</v>
      </c>
      <c r="T125" s="75">
        <f>+T126</f>
        <v>0</v>
      </c>
      <c r="U125" s="75">
        <f>+U126</f>
        <v>0</v>
      </c>
      <c r="V125" s="75">
        <f>+V126</f>
        <v>0</v>
      </c>
      <c r="W125" s="75">
        <f>+W126</f>
        <v>0</v>
      </c>
      <c r="X125" s="75">
        <f>+X126</f>
        <v>0</v>
      </c>
      <c r="Y125" s="75">
        <f>+Y126</f>
        <v>0</v>
      </c>
      <c r="Z125" s="75">
        <f>+Z126</f>
        <v>0</v>
      </c>
      <c r="AA125" s="75">
        <f>+AA126</f>
        <v>0</v>
      </c>
      <c r="AB125" s="75">
        <f>+AB126</f>
        <v>0</v>
      </c>
      <c r="AC125" s="75">
        <f>+AC126</f>
        <v>0</v>
      </c>
      <c r="AD125" s="75">
        <f>+AD126</f>
        <v>0</v>
      </c>
      <c r="AE125" s="75">
        <f>+AE126</f>
        <v>0</v>
      </c>
      <c r="AF125" s="75">
        <f>+AF126</f>
        <v>0</v>
      </c>
      <c r="AG125" s="75">
        <f>+AG126</f>
        <v>0</v>
      </c>
      <c r="AH125" s="75">
        <f>+AH126</f>
        <v>0</v>
      </c>
      <c r="AI125" s="75">
        <f>+AI126</f>
        <v>0</v>
      </c>
      <c r="AJ125" s="75">
        <f>+AJ126</f>
        <v>0</v>
      </c>
      <c r="AK125" s="75">
        <f>+AK126</f>
        <v>0</v>
      </c>
      <c r="AL125" s="75">
        <f>+AL126</f>
        <v>0</v>
      </c>
      <c r="AM125" s="75">
        <f>+AM126</f>
        <v>0</v>
      </c>
      <c r="AN125" s="75">
        <f>+AN126</f>
        <v>0</v>
      </c>
      <c r="AO125" s="75">
        <f>+AO126</f>
        <v>0</v>
      </c>
      <c r="AP125" s="75">
        <f>+AP126</f>
        <v>0</v>
      </c>
      <c r="AQ125" s="75">
        <f>+AQ126</f>
        <v>0</v>
      </c>
      <c r="AR125" s="75">
        <f>+AR126</f>
        <v>0</v>
      </c>
      <c r="AS125" s="75">
        <f>+AS126</f>
        <v>0</v>
      </c>
      <c r="AT125" s="75">
        <f>+AT126</f>
        <v>0</v>
      </c>
      <c r="AU125" s="75">
        <f>+AU126</f>
        <v>0</v>
      </c>
      <c r="AV125" s="75">
        <f>+AV126</f>
        <v>0</v>
      </c>
      <c r="AW125" s="75">
        <f>+AW126</f>
        <v>0</v>
      </c>
      <c r="AX125" s="75">
        <f>+AX126</f>
        <v>0</v>
      </c>
      <c r="AY125" s="75">
        <f>+AY126</f>
        <v>0</v>
      </c>
      <c r="AZ125" s="75">
        <f>+AZ126</f>
        <v>0</v>
      </c>
      <c r="BA125" s="123"/>
      <c r="BB125" s="123"/>
      <c r="BC125" s="123"/>
      <c r="BD125" s="123"/>
      <c r="BE125" s="123"/>
      <c r="BF125" s="123"/>
      <c r="BG125" s="123"/>
      <c r="BH125" s="123"/>
    </row>
    <row r="126" spans="1:60" hidden="1">
      <c r="A126" s="76">
        <v>2024</v>
      </c>
      <c r="B126" s="77">
        <v>8324</v>
      </c>
      <c r="C126" s="76">
        <v>2</v>
      </c>
      <c r="D126" s="76">
        <v>5</v>
      </c>
      <c r="E126" s="76">
        <v>9</v>
      </c>
      <c r="F126" s="76">
        <v>4000</v>
      </c>
      <c r="G126" s="76">
        <v>4400</v>
      </c>
      <c r="H126" s="76">
        <v>441</v>
      </c>
      <c r="I126" s="78" t="s">
        <v>6</v>
      </c>
      <c r="J126" s="79" t="s">
        <v>129</v>
      </c>
      <c r="K126" s="88">
        <v>0</v>
      </c>
      <c r="L126" s="88">
        <v>0</v>
      </c>
      <c r="M126" s="88">
        <v>0</v>
      </c>
      <c r="N126" s="88">
        <f>+N127</f>
        <v>0</v>
      </c>
      <c r="O126" s="88">
        <f>+O127</f>
        <v>0</v>
      </c>
      <c r="P126" s="88">
        <f>+P127</f>
        <v>0</v>
      </c>
      <c r="Q126" s="88">
        <f>+Q127</f>
        <v>0</v>
      </c>
      <c r="R126" s="88">
        <f>+R127</f>
        <v>0</v>
      </c>
      <c r="S126" s="88">
        <f>+S127</f>
        <v>0</v>
      </c>
      <c r="T126" s="88">
        <f>+T127</f>
        <v>0</v>
      </c>
      <c r="U126" s="88">
        <f>+U127</f>
        <v>0</v>
      </c>
      <c r="V126" s="88">
        <f>+V127</f>
        <v>0</v>
      </c>
      <c r="W126" s="88">
        <f>+W127</f>
        <v>0</v>
      </c>
      <c r="X126" s="88">
        <f>+X127</f>
        <v>0</v>
      </c>
      <c r="Y126" s="88">
        <f>+Y127</f>
        <v>0</v>
      </c>
      <c r="Z126" s="88">
        <f>+Z127</f>
        <v>0</v>
      </c>
      <c r="AA126" s="88">
        <f>+AA127</f>
        <v>0</v>
      </c>
      <c r="AB126" s="88">
        <f>+AB127</f>
        <v>0</v>
      </c>
      <c r="AC126" s="88">
        <f>+AC127</f>
        <v>0</v>
      </c>
      <c r="AD126" s="88">
        <f>+AD127</f>
        <v>0</v>
      </c>
      <c r="AE126" s="88">
        <f>+AE127</f>
        <v>0</v>
      </c>
      <c r="AF126" s="88">
        <f>+AF127</f>
        <v>0</v>
      </c>
      <c r="AG126" s="88">
        <f>+AG127</f>
        <v>0</v>
      </c>
      <c r="AH126" s="88">
        <f>+AH127</f>
        <v>0</v>
      </c>
      <c r="AI126" s="88">
        <f>+AI127</f>
        <v>0</v>
      </c>
      <c r="AJ126" s="88">
        <f>+AJ127</f>
        <v>0</v>
      </c>
      <c r="AK126" s="88">
        <f>+AK127</f>
        <v>0</v>
      </c>
      <c r="AL126" s="88">
        <f>+AL127</f>
        <v>0</v>
      </c>
      <c r="AM126" s="88">
        <f>+AM127</f>
        <v>0</v>
      </c>
      <c r="AN126" s="88">
        <f>+AN127</f>
        <v>0</v>
      </c>
      <c r="AO126" s="88">
        <f>+AO127</f>
        <v>0</v>
      </c>
      <c r="AP126" s="88">
        <f>+AP127</f>
        <v>0</v>
      </c>
      <c r="AQ126" s="88">
        <f>+AQ127</f>
        <v>0</v>
      </c>
      <c r="AR126" s="88">
        <f>+AR127</f>
        <v>0</v>
      </c>
      <c r="AS126" s="88">
        <f>+AS127</f>
        <v>0</v>
      </c>
      <c r="AT126" s="88">
        <f>+AT127</f>
        <v>0</v>
      </c>
      <c r="AU126" s="88">
        <f>+AU127</f>
        <v>0</v>
      </c>
      <c r="AV126" s="88">
        <f>+AV127</f>
        <v>0</v>
      </c>
      <c r="AW126" s="88">
        <f>+AW127</f>
        <v>0</v>
      </c>
      <c r="AX126" s="88">
        <f>+AX127</f>
        <v>0</v>
      </c>
      <c r="AY126" s="88">
        <f>+AY127</f>
        <v>0</v>
      </c>
      <c r="AZ126" s="88">
        <f>+AZ127</f>
        <v>0</v>
      </c>
      <c r="BA126" s="126"/>
      <c r="BB126" s="126"/>
      <c r="BC126" s="126"/>
      <c r="BD126" s="126"/>
      <c r="BE126" s="126"/>
      <c r="BF126" s="126"/>
      <c r="BG126" s="126"/>
      <c r="BH126" s="126"/>
    </row>
    <row r="127" spans="1:60" ht="25.5" hidden="1">
      <c r="A127" s="81">
        <v>2024</v>
      </c>
      <c r="B127" s="86">
        <v>8324</v>
      </c>
      <c r="C127" s="81">
        <v>2</v>
      </c>
      <c r="D127" s="81">
        <v>5</v>
      </c>
      <c r="E127" s="81">
        <v>9</v>
      </c>
      <c r="F127" s="81">
        <v>4000</v>
      </c>
      <c r="G127" s="81">
        <v>4400</v>
      </c>
      <c r="H127" s="81">
        <v>441</v>
      </c>
      <c r="I127" s="83">
        <v>1</v>
      </c>
      <c r="J127" s="89" t="s">
        <v>130</v>
      </c>
      <c r="K127" s="87">
        <v>0</v>
      </c>
      <c r="L127" s="87">
        <v>0</v>
      </c>
      <c r="M127" s="85">
        <v>0</v>
      </c>
      <c r="N127" s="87">
        <v>0</v>
      </c>
      <c r="O127" s="87">
        <v>0</v>
      </c>
      <c r="P127" s="95">
        <f>+N127+O127</f>
        <v>0</v>
      </c>
      <c r="Q127" s="95">
        <f>+M127+P127</f>
        <v>0</v>
      </c>
      <c r="R127" s="85">
        <v>0</v>
      </c>
      <c r="S127" s="85">
        <v>0</v>
      </c>
      <c r="T127" s="85">
        <f>+R127+S127</f>
        <v>0</v>
      </c>
      <c r="U127" s="85">
        <v>0</v>
      </c>
      <c r="V127" s="85">
        <v>0</v>
      </c>
      <c r="W127" s="85">
        <f>+U127+V127</f>
        <v>0</v>
      </c>
      <c r="X127" s="85">
        <f>+T127+W127</f>
        <v>0</v>
      </c>
      <c r="Y127" s="85">
        <v>0</v>
      </c>
      <c r="Z127" s="85">
        <v>0</v>
      </c>
      <c r="AA127" s="85">
        <f>+Y127+Z127</f>
        <v>0</v>
      </c>
      <c r="AB127" s="85">
        <v>0</v>
      </c>
      <c r="AC127" s="85">
        <v>0</v>
      </c>
      <c r="AD127" s="85">
        <f>+AB127+AC127</f>
        <v>0</v>
      </c>
      <c r="AE127" s="85">
        <f>+AA127+AD127</f>
        <v>0</v>
      </c>
      <c r="AF127" s="85">
        <v>0</v>
      </c>
      <c r="AG127" s="85">
        <v>0</v>
      </c>
      <c r="AH127" s="85">
        <f>+AF127+AG127</f>
        <v>0</v>
      </c>
      <c r="AI127" s="85">
        <v>0</v>
      </c>
      <c r="AJ127" s="85">
        <v>0</v>
      </c>
      <c r="AK127" s="85">
        <f>+AI127+AJ127</f>
        <v>0</v>
      </c>
      <c r="AL127" s="85">
        <f>+AH127+AK127</f>
        <v>0</v>
      </c>
      <c r="AM127" s="85">
        <v>0</v>
      </c>
      <c r="AN127" s="85">
        <v>0</v>
      </c>
      <c r="AO127" s="85">
        <f>+AM127+AN127</f>
        <v>0</v>
      </c>
      <c r="AP127" s="85">
        <v>0</v>
      </c>
      <c r="AQ127" s="85">
        <v>0</v>
      </c>
      <c r="AR127" s="85">
        <f>+AP127+AQ127</f>
        <v>0</v>
      </c>
      <c r="AS127" s="85">
        <f>+AO127+AR127</f>
        <v>0</v>
      </c>
      <c r="AT127" s="85">
        <f>+K127-R127-Y127-AF127-AM127</f>
        <v>0</v>
      </c>
      <c r="AU127" s="85">
        <f>+L127-S127-Z127-AG127-AN127</f>
        <v>0</v>
      </c>
      <c r="AV127" s="85">
        <f>+AT127+AU127</f>
        <v>0</v>
      </c>
      <c r="AW127" s="85">
        <f>+N127-U127-AB127-AI127-AP127</f>
        <v>0</v>
      </c>
      <c r="AX127" s="85">
        <f>+O127-V127-AC127-AJ127-AQ127</f>
        <v>0</v>
      </c>
      <c r="AY127" s="85">
        <f>+AW127+AX127</f>
        <v>0</v>
      </c>
      <c r="AZ127" s="85">
        <f>+AV127+AY127</f>
        <v>0</v>
      </c>
      <c r="BA127" s="125">
        <v>10</v>
      </c>
      <c r="BB127" s="125"/>
      <c r="BC127" s="125"/>
      <c r="BD127" s="125"/>
      <c r="BE127" s="125"/>
      <c r="BF127" s="125"/>
      <c r="BG127" s="125">
        <f>+BA127-BC127-BE127</f>
        <v>10</v>
      </c>
      <c r="BH127" s="125"/>
    </row>
    <row r="128" spans="1:60" ht="25.5" hidden="1">
      <c r="A128" s="55">
        <v>2024</v>
      </c>
      <c r="B128" s="97">
        <v>8324</v>
      </c>
      <c r="C128" s="55">
        <v>2</v>
      </c>
      <c r="D128" s="55">
        <v>6</v>
      </c>
      <c r="E128" s="55"/>
      <c r="F128" s="55"/>
      <c r="G128" s="55"/>
      <c r="H128" s="55"/>
      <c r="I128" s="57" t="s">
        <v>6</v>
      </c>
      <c r="J128" s="58" t="s">
        <v>146</v>
      </c>
      <c r="K128" s="59">
        <f>+K129</f>
        <v>0</v>
      </c>
      <c r="L128" s="59">
        <f>+L129</f>
        <v>0</v>
      </c>
      <c r="M128" s="59">
        <f>+M129</f>
        <v>0</v>
      </c>
      <c r="N128" s="59">
        <f>+N129</f>
        <v>0</v>
      </c>
      <c r="O128" s="59">
        <f>+O129</f>
        <v>0</v>
      </c>
      <c r="P128" s="59">
        <f>+P129</f>
        <v>0</v>
      </c>
      <c r="Q128" s="59">
        <f>+Q129</f>
        <v>0</v>
      </c>
      <c r="R128" s="59">
        <f>+R129</f>
        <v>0</v>
      </c>
      <c r="S128" s="59">
        <f>+S129</f>
        <v>0</v>
      </c>
      <c r="T128" s="59">
        <f>+T129</f>
        <v>0</v>
      </c>
      <c r="U128" s="59">
        <f>+U129</f>
        <v>0</v>
      </c>
      <c r="V128" s="59">
        <f>+V129</f>
        <v>0</v>
      </c>
      <c r="W128" s="59">
        <f>+W129</f>
        <v>0</v>
      </c>
      <c r="X128" s="59">
        <f>+X129</f>
        <v>0</v>
      </c>
      <c r="Y128" s="59">
        <f>+Y129</f>
        <v>0</v>
      </c>
      <c r="Z128" s="59">
        <f>+Z129</f>
        <v>0</v>
      </c>
      <c r="AA128" s="59">
        <f>+AA129</f>
        <v>0</v>
      </c>
      <c r="AB128" s="59">
        <f>+AB129</f>
        <v>0</v>
      </c>
      <c r="AC128" s="59">
        <f>+AC129</f>
        <v>0</v>
      </c>
      <c r="AD128" s="59">
        <f>+AD129</f>
        <v>0</v>
      </c>
      <c r="AE128" s="59">
        <f>+AE129</f>
        <v>0</v>
      </c>
      <c r="AF128" s="59">
        <f>+AF129</f>
        <v>0</v>
      </c>
      <c r="AG128" s="59">
        <f>+AG129</f>
        <v>0</v>
      </c>
      <c r="AH128" s="59">
        <f>+AH129</f>
        <v>0</v>
      </c>
      <c r="AI128" s="59">
        <f>+AI129</f>
        <v>0</v>
      </c>
      <c r="AJ128" s="59">
        <f>+AJ129</f>
        <v>0</v>
      </c>
      <c r="AK128" s="59">
        <f>+AK129</f>
        <v>0</v>
      </c>
      <c r="AL128" s="59">
        <f>+AL129</f>
        <v>0</v>
      </c>
      <c r="AM128" s="59">
        <f>+AM129</f>
        <v>0</v>
      </c>
      <c r="AN128" s="59">
        <f>+AN129</f>
        <v>0</v>
      </c>
      <c r="AO128" s="59">
        <f>+AO129</f>
        <v>0</v>
      </c>
      <c r="AP128" s="59">
        <f>+AP129</f>
        <v>0</v>
      </c>
      <c r="AQ128" s="59">
        <f>+AQ129</f>
        <v>0</v>
      </c>
      <c r="AR128" s="59">
        <f>+AR129</f>
        <v>0</v>
      </c>
      <c r="AS128" s="59">
        <f>+AS129</f>
        <v>0</v>
      </c>
      <c r="AT128" s="59">
        <f>+AT129</f>
        <v>0</v>
      </c>
      <c r="AU128" s="59">
        <f>+AU129</f>
        <v>0</v>
      </c>
      <c r="AV128" s="59">
        <f>+AV129</f>
        <v>0</v>
      </c>
      <c r="AW128" s="59">
        <f>+AW129</f>
        <v>0</v>
      </c>
      <c r="AX128" s="59">
        <f>+AX129</f>
        <v>0</v>
      </c>
      <c r="AY128" s="59">
        <f>+AY129</f>
        <v>0</v>
      </c>
      <c r="AZ128" s="59">
        <f>+AZ129</f>
        <v>0</v>
      </c>
      <c r="BA128" s="120"/>
      <c r="BB128" s="120"/>
      <c r="BC128" s="120"/>
      <c r="BD128" s="120"/>
      <c r="BE128" s="120"/>
      <c r="BF128" s="120"/>
      <c r="BG128" s="120"/>
      <c r="BH128" s="120"/>
    </row>
    <row r="129" spans="1:60" ht="25.5" hidden="1">
      <c r="A129" s="60">
        <v>2024</v>
      </c>
      <c r="B129" s="61">
        <v>8324</v>
      </c>
      <c r="C129" s="60">
        <v>2</v>
      </c>
      <c r="D129" s="60">
        <v>6</v>
      </c>
      <c r="E129" s="60">
        <v>10</v>
      </c>
      <c r="F129" s="60"/>
      <c r="G129" s="60"/>
      <c r="H129" s="62"/>
      <c r="I129" s="63" t="s">
        <v>6</v>
      </c>
      <c r="J129" s="64" t="s">
        <v>147</v>
      </c>
      <c r="K129" s="65">
        <v>0</v>
      </c>
      <c r="L129" s="65">
        <v>0</v>
      </c>
      <c r="M129" s="65">
        <v>0</v>
      </c>
      <c r="N129" s="65">
        <f>+N130+N134+N138</f>
        <v>0</v>
      </c>
      <c r="O129" s="65">
        <f>+O130+O134+O138</f>
        <v>0</v>
      </c>
      <c r="P129" s="65">
        <f>+P130+P134+P138</f>
        <v>0</v>
      </c>
      <c r="Q129" s="65">
        <f>+Q130+Q134+Q138</f>
        <v>0</v>
      </c>
      <c r="R129" s="65">
        <f>+R130+R134+R138</f>
        <v>0</v>
      </c>
      <c r="S129" s="65">
        <f>+S130+S134+S138</f>
        <v>0</v>
      </c>
      <c r="T129" s="65">
        <f>+T130+T134+T138</f>
        <v>0</v>
      </c>
      <c r="U129" s="65">
        <f>+U130+U134+U138</f>
        <v>0</v>
      </c>
      <c r="V129" s="65">
        <f>+V130+V134+V138</f>
        <v>0</v>
      </c>
      <c r="W129" s="65">
        <f>+W130+W134+W138</f>
        <v>0</v>
      </c>
      <c r="X129" s="65">
        <f>+X130+X134+X138</f>
        <v>0</v>
      </c>
      <c r="Y129" s="65">
        <f>+Y130+Y134+Y138</f>
        <v>0</v>
      </c>
      <c r="Z129" s="65">
        <f>+Z130+Z134+Z138</f>
        <v>0</v>
      </c>
      <c r="AA129" s="65">
        <f>+AA130+AA134+AA138</f>
        <v>0</v>
      </c>
      <c r="AB129" s="65">
        <f>+AB130+AB134+AB138</f>
        <v>0</v>
      </c>
      <c r="AC129" s="65">
        <f>+AC130+AC134+AC138</f>
        <v>0</v>
      </c>
      <c r="AD129" s="65">
        <f>+AD130+AD134+AD138</f>
        <v>0</v>
      </c>
      <c r="AE129" s="65">
        <f>+AE130+AE134+AE138</f>
        <v>0</v>
      </c>
      <c r="AF129" s="65">
        <f>+AF130+AF134+AF138</f>
        <v>0</v>
      </c>
      <c r="AG129" s="65">
        <f>+AG130+AG134+AG138</f>
        <v>0</v>
      </c>
      <c r="AH129" s="65">
        <f>+AH130+AH134+AH138</f>
        <v>0</v>
      </c>
      <c r="AI129" s="65">
        <f>+AI130+AI134+AI138</f>
        <v>0</v>
      </c>
      <c r="AJ129" s="65">
        <f>+AJ130+AJ134+AJ138</f>
        <v>0</v>
      </c>
      <c r="AK129" s="65">
        <f>+AK130+AK134+AK138</f>
        <v>0</v>
      </c>
      <c r="AL129" s="65">
        <f>+AL130+AL134+AL138</f>
        <v>0</v>
      </c>
      <c r="AM129" s="65">
        <f>+AM130+AM134+AM138</f>
        <v>0</v>
      </c>
      <c r="AN129" s="65">
        <f>+AN130+AN134+AN138</f>
        <v>0</v>
      </c>
      <c r="AO129" s="65">
        <f>+AO130+AO134+AO138</f>
        <v>0</v>
      </c>
      <c r="AP129" s="65">
        <f>+AP130+AP134+AP138</f>
        <v>0</v>
      </c>
      <c r="AQ129" s="65">
        <f>+AQ130+AQ134+AQ138</f>
        <v>0</v>
      </c>
      <c r="AR129" s="65">
        <f>+AR130+AR134+AR138</f>
        <v>0</v>
      </c>
      <c r="AS129" s="65">
        <f>+AS130+AS134+AS138</f>
        <v>0</v>
      </c>
      <c r="AT129" s="65">
        <f>+AT130+AT134+AT138</f>
        <v>0</v>
      </c>
      <c r="AU129" s="65">
        <f>+AU130+AU134+AU138</f>
        <v>0</v>
      </c>
      <c r="AV129" s="65">
        <f>+AV130+AV134+AV138</f>
        <v>0</v>
      </c>
      <c r="AW129" s="65">
        <f>+AW130+AW134+AW138</f>
        <v>0</v>
      </c>
      <c r="AX129" s="65">
        <f>+AX130+AX134+AX138</f>
        <v>0</v>
      </c>
      <c r="AY129" s="65">
        <f>+AY130+AY134+AY138</f>
        <v>0</v>
      </c>
      <c r="AZ129" s="65">
        <f>+AZ130+AZ134+AZ138</f>
        <v>0</v>
      </c>
      <c r="BA129" s="121"/>
      <c r="BB129" s="121"/>
      <c r="BC129" s="121"/>
      <c r="BD129" s="121"/>
      <c r="BE129" s="121"/>
      <c r="BF129" s="121"/>
      <c r="BG129" s="121"/>
      <c r="BH129" s="121"/>
    </row>
    <row r="130" spans="1:60" hidden="1">
      <c r="A130" s="66">
        <v>2024</v>
      </c>
      <c r="B130" s="67">
        <v>8324</v>
      </c>
      <c r="C130" s="66">
        <v>2</v>
      </c>
      <c r="D130" s="66">
        <v>6</v>
      </c>
      <c r="E130" s="66">
        <v>10</v>
      </c>
      <c r="F130" s="66">
        <v>1000</v>
      </c>
      <c r="G130" s="66"/>
      <c r="H130" s="66"/>
      <c r="I130" s="68" t="s">
        <v>6</v>
      </c>
      <c r="J130" s="69" t="s">
        <v>2</v>
      </c>
      <c r="K130" s="70">
        <v>0</v>
      </c>
      <c r="L130" s="70">
        <v>0</v>
      </c>
      <c r="M130" s="70">
        <v>0</v>
      </c>
      <c r="N130" s="70">
        <f>+N131</f>
        <v>0</v>
      </c>
      <c r="O130" s="70">
        <f>+O131</f>
        <v>0</v>
      </c>
      <c r="P130" s="70">
        <f>+P131</f>
        <v>0</v>
      </c>
      <c r="Q130" s="70">
        <f>+Q131</f>
        <v>0</v>
      </c>
      <c r="R130" s="70">
        <f>+R131</f>
        <v>0</v>
      </c>
      <c r="S130" s="70">
        <f>+S131</f>
        <v>0</v>
      </c>
      <c r="T130" s="70">
        <f>+T131</f>
        <v>0</v>
      </c>
      <c r="U130" s="70">
        <f>+U131</f>
        <v>0</v>
      </c>
      <c r="V130" s="70">
        <f>+V131</f>
        <v>0</v>
      </c>
      <c r="W130" s="70">
        <f>+W131</f>
        <v>0</v>
      </c>
      <c r="X130" s="70">
        <f>+X131</f>
        <v>0</v>
      </c>
      <c r="Y130" s="70">
        <f>+Y131</f>
        <v>0</v>
      </c>
      <c r="Z130" s="70">
        <f>+Z131</f>
        <v>0</v>
      </c>
      <c r="AA130" s="70">
        <f>+AA131</f>
        <v>0</v>
      </c>
      <c r="AB130" s="70">
        <f>+AB131</f>
        <v>0</v>
      </c>
      <c r="AC130" s="70">
        <f>+AC131</f>
        <v>0</v>
      </c>
      <c r="AD130" s="70">
        <f>+AD131</f>
        <v>0</v>
      </c>
      <c r="AE130" s="70">
        <f>+AE131</f>
        <v>0</v>
      </c>
      <c r="AF130" s="70">
        <f>+AF131</f>
        <v>0</v>
      </c>
      <c r="AG130" s="70">
        <f>+AG131</f>
        <v>0</v>
      </c>
      <c r="AH130" s="70">
        <f>+AH131</f>
        <v>0</v>
      </c>
      <c r="AI130" s="70">
        <f>+AI131</f>
        <v>0</v>
      </c>
      <c r="AJ130" s="70">
        <f>+AJ131</f>
        <v>0</v>
      </c>
      <c r="AK130" s="70">
        <f>+AK131</f>
        <v>0</v>
      </c>
      <c r="AL130" s="70">
        <f>+AL131</f>
        <v>0</v>
      </c>
      <c r="AM130" s="70">
        <f>+AM131</f>
        <v>0</v>
      </c>
      <c r="AN130" s="70">
        <f>+AN131</f>
        <v>0</v>
      </c>
      <c r="AO130" s="70">
        <f>+AO131</f>
        <v>0</v>
      </c>
      <c r="AP130" s="70">
        <f>+AP131</f>
        <v>0</v>
      </c>
      <c r="AQ130" s="70">
        <f>+AQ131</f>
        <v>0</v>
      </c>
      <c r="AR130" s="70">
        <f>+AR131</f>
        <v>0</v>
      </c>
      <c r="AS130" s="70">
        <f>+AS131</f>
        <v>0</v>
      </c>
      <c r="AT130" s="70">
        <f>+AT131</f>
        <v>0</v>
      </c>
      <c r="AU130" s="70">
        <f>+AU131</f>
        <v>0</v>
      </c>
      <c r="AV130" s="70">
        <f>+AV131</f>
        <v>0</v>
      </c>
      <c r="AW130" s="70">
        <f>+AW131</f>
        <v>0</v>
      </c>
      <c r="AX130" s="70">
        <f>+AX131</f>
        <v>0</v>
      </c>
      <c r="AY130" s="70">
        <f>+AY131</f>
        <v>0</v>
      </c>
      <c r="AZ130" s="70">
        <f>+AZ131</f>
        <v>0</v>
      </c>
      <c r="BA130" s="122"/>
      <c r="BB130" s="122"/>
      <c r="BC130" s="122"/>
      <c r="BD130" s="122"/>
      <c r="BE130" s="122"/>
      <c r="BF130" s="122"/>
      <c r="BG130" s="122"/>
      <c r="BH130" s="122"/>
    </row>
    <row r="131" spans="1:60" hidden="1">
      <c r="A131" s="71">
        <v>2024</v>
      </c>
      <c r="B131" s="72">
        <v>8324</v>
      </c>
      <c r="C131" s="71">
        <v>2</v>
      </c>
      <c r="D131" s="71">
        <v>6</v>
      </c>
      <c r="E131" s="71">
        <v>10</v>
      </c>
      <c r="F131" s="71">
        <v>1000</v>
      </c>
      <c r="G131" s="71">
        <v>1200</v>
      </c>
      <c r="H131" s="71"/>
      <c r="I131" s="73" t="s">
        <v>6</v>
      </c>
      <c r="J131" s="74" t="s">
        <v>3</v>
      </c>
      <c r="K131" s="75">
        <v>0</v>
      </c>
      <c r="L131" s="75">
        <v>0</v>
      </c>
      <c r="M131" s="75">
        <v>0</v>
      </c>
      <c r="N131" s="75">
        <f>+N132</f>
        <v>0</v>
      </c>
      <c r="O131" s="75">
        <f>+O132</f>
        <v>0</v>
      </c>
      <c r="P131" s="75">
        <f>+P132</f>
        <v>0</v>
      </c>
      <c r="Q131" s="75">
        <f>+Q132</f>
        <v>0</v>
      </c>
      <c r="R131" s="75">
        <f>+R132</f>
        <v>0</v>
      </c>
      <c r="S131" s="75">
        <f>+S132</f>
        <v>0</v>
      </c>
      <c r="T131" s="75">
        <f>+T132</f>
        <v>0</v>
      </c>
      <c r="U131" s="75">
        <f>+U132</f>
        <v>0</v>
      </c>
      <c r="V131" s="75">
        <f>+V132</f>
        <v>0</v>
      </c>
      <c r="W131" s="75">
        <f>+W132</f>
        <v>0</v>
      </c>
      <c r="X131" s="75">
        <f>+X132</f>
        <v>0</v>
      </c>
      <c r="Y131" s="75">
        <f>+Y132</f>
        <v>0</v>
      </c>
      <c r="Z131" s="75">
        <f>+Z132</f>
        <v>0</v>
      </c>
      <c r="AA131" s="75">
        <f>+AA132</f>
        <v>0</v>
      </c>
      <c r="AB131" s="75">
        <f>+AB132</f>
        <v>0</v>
      </c>
      <c r="AC131" s="75">
        <f>+AC132</f>
        <v>0</v>
      </c>
      <c r="AD131" s="75">
        <f>+AD132</f>
        <v>0</v>
      </c>
      <c r="AE131" s="75">
        <f>+AE132</f>
        <v>0</v>
      </c>
      <c r="AF131" s="75">
        <f>+AF132</f>
        <v>0</v>
      </c>
      <c r="AG131" s="75">
        <f>+AG132</f>
        <v>0</v>
      </c>
      <c r="AH131" s="75">
        <f>+AH132</f>
        <v>0</v>
      </c>
      <c r="AI131" s="75">
        <f>+AI132</f>
        <v>0</v>
      </c>
      <c r="AJ131" s="75">
        <f>+AJ132</f>
        <v>0</v>
      </c>
      <c r="AK131" s="75">
        <f>+AK132</f>
        <v>0</v>
      </c>
      <c r="AL131" s="75">
        <f>+AL132</f>
        <v>0</v>
      </c>
      <c r="AM131" s="75">
        <f>+AM132</f>
        <v>0</v>
      </c>
      <c r="AN131" s="75">
        <f>+AN132</f>
        <v>0</v>
      </c>
      <c r="AO131" s="75">
        <f>+AO132</f>
        <v>0</v>
      </c>
      <c r="AP131" s="75">
        <f>+AP132</f>
        <v>0</v>
      </c>
      <c r="AQ131" s="75">
        <f>+AQ132</f>
        <v>0</v>
      </c>
      <c r="AR131" s="75">
        <f>+AR132</f>
        <v>0</v>
      </c>
      <c r="AS131" s="75">
        <f>+AS132</f>
        <v>0</v>
      </c>
      <c r="AT131" s="75">
        <f>+AT132</f>
        <v>0</v>
      </c>
      <c r="AU131" s="75">
        <f>+AU132</f>
        <v>0</v>
      </c>
      <c r="AV131" s="75">
        <f>+AV132</f>
        <v>0</v>
      </c>
      <c r="AW131" s="75">
        <f>+AW132</f>
        <v>0</v>
      </c>
      <c r="AX131" s="75">
        <f>+AX132</f>
        <v>0</v>
      </c>
      <c r="AY131" s="75">
        <f>+AY132</f>
        <v>0</v>
      </c>
      <c r="AZ131" s="75">
        <f>+AZ132</f>
        <v>0</v>
      </c>
      <c r="BA131" s="123"/>
      <c r="BB131" s="123"/>
      <c r="BC131" s="123"/>
      <c r="BD131" s="123"/>
      <c r="BE131" s="123"/>
      <c r="BF131" s="123"/>
      <c r="BG131" s="123"/>
      <c r="BH131" s="123"/>
    </row>
    <row r="132" spans="1:60" hidden="1">
      <c r="A132" s="76">
        <v>2024</v>
      </c>
      <c r="B132" s="77">
        <v>8324</v>
      </c>
      <c r="C132" s="76">
        <v>2</v>
      </c>
      <c r="D132" s="76">
        <v>6</v>
      </c>
      <c r="E132" s="76">
        <v>10</v>
      </c>
      <c r="F132" s="76">
        <v>1000</v>
      </c>
      <c r="G132" s="76">
        <v>1200</v>
      </c>
      <c r="H132" s="76">
        <v>121</v>
      </c>
      <c r="I132" s="78" t="s">
        <v>6</v>
      </c>
      <c r="J132" s="79" t="s">
        <v>4</v>
      </c>
      <c r="K132" s="88">
        <v>0</v>
      </c>
      <c r="L132" s="88">
        <v>0</v>
      </c>
      <c r="M132" s="88">
        <v>0</v>
      </c>
      <c r="N132" s="88">
        <f>+N133</f>
        <v>0</v>
      </c>
      <c r="O132" s="88">
        <f>+O133</f>
        <v>0</v>
      </c>
      <c r="P132" s="88">
        <f>+P133</f>
        <v>0</v>
      </c>
      <c r="Q132" s="88">
        <f>+Q133</f>
        <v>0</v>
      </c>
      <c r="R132" s="88">
        <f>+R133</f>
        <v>0</v>
      </c>
      <c r="S132" s="88">
        <f>+S133</f>
        <v>0</v>
      </c>
      <c r="T132" s="88">
        <f>+T133</f>
        <v>0</v>
      </c>
      <c r="U132" s="88">
        <f>+U133</f>
        <v>0</v>
      </c>
      <c r="V132" s="88">
        <f>+V133</f>
        <v>0</v>
      </c>
      <c r="W132" s="88">
        <f>+W133</f>
        <v>0</v>
      </c>
      <c r="X132" s="88">
        <f>+X133</f>
        <v>0</v>
      </c>
      <c r="Y132" s="88">
        <f>+Y133</f>
        <v>0</v>
      </c>
      <c r="Z132" s="88">
        <f>+Z133</f>
        <v>0</v>
      </c>
      <c r="AA132" s="88">
        <f>+AA133</f>
        <v>0</v>
      </c>
      <c r="AB132" s="88">
        <f>+AB133</f>
        <v>0</v>
      </c>
      <c r="AC132" s="88">
        <f>+AC133</f>
        <v>0</v>
      </c>
      <c r="AD132" s="88">
        <f>+AD133</f>
        <v>0</v>
      </c>
      <c r="AE132" s="88">
        <f>+AE133</f>
        <v>0</v>
      </c>
      <c r="AF132" s="88">
        <f>+AF133</f>
        <v>0</v>
      </c>
      <c r="AG132" s="88">
        <f>+AG133</f>
        <v>0</v>
      </c>
      <c r="AH132" s="88">
        <f>+AH133</f>
        <v>0</v>
      </c>
      <c r="AI132" s="88">
        <f>+AI133</f>
        <v>0</v>
      </c>
      <c r="AJ132" s="88">
        <f>+AJ133</f>
        <v>0</v>
      </c>
      <c r="AK132" s="88">
        <f>+AK133</f>
        <v>0</v>
      </c>
      <c r="AL132" s="88">
        <f>+AL133</f>
        <v>0</v>
      </c>
      <c r="AM132" s="88">
        <f>+AM133</f>
        <v>0</v>
      </c>
      <c r="AN132" s="88">
        <f>+AN133</f>
        <v>0</v>
      </c>
      <c r="AO132" s="88">
        <f>+AO133</f>
        <v>0</v>
      </c>
      <c r="AP132" s="88">
        <f>+AP133</f>
        <v>0</v>
      </c>
      <c r="AQ132" s="88">
        <f>+AQ133</f>
        <v>0</v>
      </c>
      <c r="AR132" s="88">
        <f>+AR133</f>
        <v>0</v>
      </c>
      <c r="AS132" s="88">
        <f>+AS133</f>
        <v>0</v>
      </c>
      <c r="AT132" s="88">
        <f>+AT133</f>
        <v>0</v>
      </c>
      <c r="AU132" s="88">
        <f>+AU133</f>
        <v>0</v>
      </c>
      <c r="AV132" s="88">
        <f>+AV133</f>
        <v>0</v>
      </c>
      <c r="AW132" s="88">
        <f>+AW133</f>
        <v>0</v>
      </c>
      <c r="AX132" s="88">
        <f>+AX133</f>
        <v>0</v>
      </c>
      <c r="AY132" s="88">
        <f>+AY133</f>
        <v>0</v>
      </c>
      <c r="AZ132" s="88">
        <f>+AZ133</f>
        <v>0</v>
      </c>
      <c r="BA132" s="126"/>
      <c r="BB132" s="126"/>
      <c r="BC132" s="126"/>
      <c r="BD132" s="126"/>
      <c r="BE132" s="126"/>
      <c r="BF132" s="126"/>
      <c r="BG132" s="126"/>
      <c r="BH132" s="126"/>
    </row>
    <row r="133" spans="1:60" hidden="1">
      <c r="A133" s="81">
        <v>2024</v>
      </c>
      <c r="B133" s="86">
        <v>8324</v>
      </c>
      <c r="C133" s="81">
        <v>2</v>
      </c>
      <c r="D133" s="81">
        <v>6</v>
      </c>
      <c r="E133" s="81">
        <v>10</v>
      </c>
      <c r="F133" s="81">
        <v>1000</v>
      </c>
      <c r="G133" s="81">
        <v>1200</v>
      </c>
      <c r="H133" s="81">
        <v>121</v>
      </c>
      <c r="I133" s="83">
        <v>1</v>
      </c>
      <c r="J133" s="89" t="s">
        <v>5</v>
      </c>
      <c r="K133" s="87">
        <v>0</v>
      </c>
      <c r="L133" s="87">
        <v>0</v>
      </c>
      <c r="M133" s="85">
        <v>0</v>
      </c>
      <c r="N133" s="96">
        <v>0</v>
      </c>
      <c r="O133" s="87">
        <v>0</v>
      </c>
      <c r="P133" s="95">
        <f>+N133+O133</f>
        <v>0</v>
      </c>
      <c r="Q133" s="95">
        <f>+M133+P133</f>
        <v>0</v>
      </c>
      <c r="R133" s="85">
        <v>0</v>
      </c>
      <c r="S133" s="85">
        <v>0</v>
      </c>
      <c r="T133" s="85">
        <f>+R133+S133</f>
        <v>0</v>
      </c>
      <c r="U133" s="85">
        <v>0</v>
      </c>
      <c r="V133" s="85">
        <v>0</v>
      </c>
      <c r="W133" s="85">
        <f>+U133+V133</f>
        <v>0</v>
      </c>
      <c r="X133" s="85">
        <f>+T133+W133</f>
        <v>0</v>
      </c>
      <c r="Y133" s="85">
        <v>0</v>
      </c>
      <c r="Z133" s="85">
        <v>0</v>
      </c>
      <c r="AA133" s="85">
        <f>+Y133+Z133</f>
        <v>0</v>
      </c>
      <c r="AB133" s="85">
        <v>0</v>
      </c>
      <c r="AC133" s="85">
        <v>0</v>
      </c>
      <c r="AD133" s="85">
        <f>+AB133+AC133</f>
        <v>0</v>
      </c>
      <c r="AE133" s="85">
        <f>+AA133+AD133</f>
        <v>0</v>
      </c>
      <c r="AF133" s="85">
        <v>0</v>
      </c>
      <c r="AG133" s="85">
        <v>0</v>
      </c>
      <c r="AH133" s="85">
        <f>+AF133+AG133</f>
        <v>0</v>
      </c>
      <c r="AI133" s="85">
        <v>0</v>
      </c>
      <c r="AJ133" s="85">
        <v>0</v>
      </c>
      <c r="AK133" s="85">
        <f>+AI133+AJ133</f>
        <v>0</v>
      </c>
      <c r="AL133" s="85">
        <f>+AH133+AK133</f>
        <v>0</v>
      </c>
      <c r="AM133" s="85">
        <v>0</v>
      </c>
      <c r="AN133" s="85">
        <v>0</v>
      </c>
      <c r="AO133" s="85">
        <f>+AM133+AN133</f>
        <v>0</v>
      </c>
      <c r="AP133" s="85">
        <v>0</v>
      </c>
      <c r="AQ133" s="85">
        <v>0</v>
      </c>
      <c r="AR133" s="85">
        <f>+AP133+AQ133</f>
        <v>0</v>
      </c>
      <c r="AS133" s="85">
        <f>+AO133+AR133</f>
        <v>0</v>
      </c>
      <c r="AT133" s="85">
        <f>+K133-R133-Y133-AF133-AM133</f>
        <v>0</v>
      </c>
      <c r="AU133" s="85">
        <f>+L133-S133-Z133-AG133-AN133</f>
        <v>0</v>
      </c>
      <c r="AV133" s="85">
        <f>+AT133+AU133</f>
        <v>0</v>
      </c>
      <c r="AW133" s="85">
        <f>+N133-U133-AB133-AI133-AP133</f>
        <v>0</v>
      </c>
      <c r="AX133" s="85">
        <f>+O133-V133-AC133-AJ133-AQ133</f>
        <v>0</v>
      </c>
      <c r="AY133" s="85">
        <f>+AW133+AX133</f>
        <v>0</v>
      </c>
      <c r="AZ133" s="85">
        <f>+AV133+AY133</f>
        <v>0</v>
      </c>
      <c r="BA133" s="125">
        <v>65</v>
      </c>
      <c r="BB133" s="125"/>
      <c r="BC133" s="125"/>
      <c r="BD133" s="125"/>
      <c r="BE133" s="125"/>
      <c r="BF133" s="125"/>
      <c r="BG133" s="125">
        <f>+BA133-BC133-BE133</f>
        <v>65</v>
      </c>
      <c r="BH133" s="125"/>
    </row>
    <row r="134" spans="1:60" hidden="1">
      <c r="A134" s="66">
        <v>2024</v>
      </c>
      <c r="B134" s="67">
        <v>8324</v>
      </c>
      <c r="C134" s="66">
        <v>2</v>
      </c>
      <c r="D134" s="66">
        <v>6</v>
      </c>
      <c r="E134" s="66">
        <v>10</v>
      </c>
      <c r="F134" s="66">
        <v>2000</v>
      </c>
      <c r="G134" s="66"/>
      <c r="H134" s="66"/>
      <c r="I134" s="68" t="s">
        <v>6</v>
      </c>
      <c r="J134" s="69" t="s">
        <v>7</v>
      </c>
      <c r="K134" s="70">
        <v>0</v>
      </c>
      <c r="L134" s="70">
        <v>0</v>
      </c>
      <c r="M134" s="70">
        <v>0</v>
      </c>
      <c r="N134" s="70">
        <f>+N135</f>
        <v>0</v>
      </c>
      <c r="O134" s="70">
        <f>+O135</f>
        <v>0</v>
      </c>
      <c r="P134" s="70">
        <f>+P135</f>
        <v>0</v>
      </c>
      <c r="Q134" s="70">
        <f>+Q135</f>
        <v>0</v>
      </c>
      <c r="R134" s="70">
        <f>+R135</f>
        <v>0</v>
      </c>
      <c r="S134" s="70">
        <f>+S135</f>
        <v>0</v>
      </c>
      <c r="T134" s="70">
        <f>+T135</f>
        <v>0</v>
      </c>
      <c r="U134" s="70">
        <f>+U135</f>
        <v>0</v>
      </c>
      <c r="V134" s="70">
        <f>+V135</f>
        <v>0</v>
      </c>
      <c r="W134" s="70">
        <f>+W135</f>
        <v>0</v>
      </c>
      <c r="X134" s="70">
        <f>+X135</f>
        <v>0</v>
      </c>
      <c r="Y134" s="70">
        <f>+Y135</f>
        <v>0</v>
      </c>
      <c r="Z134" s="70">
        <f>+Z135</f>
        <v>0</v>
      </c>
      <c r="AA134" s="70">
        <f>+AA135</f>
        <v>0</v>
      </c>
      <c r="AB134" s="70">
        <f>+AB135</f>
        <v>0</v>
      </c>
      <c r="AC134" s="70">
        <f>+AC135</f>
        <v>0</v>
      </c>
      <c r="AD134" s="70">
        <f>+AD135</f>
        <v>0</v>
      </c>
      <c r="AE134" s="70">
        <f>+AE135</f>
        <v>0</v>
      </c>
      <c r="AF134" s="70">
        <f>+AF135</f>
        <v>0</v>
      </c>
      <c r="AG134" s="70">
        <f>+AG135</f>
        <v>0</v>
      </c>
      <c r="AH134" s="70">
        <f>+AH135</f>
        <v>0</v>
      </c>
      <c r="AI134" s="70">
        <f>+AI135</f>
        <v>0</v>
      </c>
      <c r="AJ134" s="70">
        <f>+AJ135</f>
        <v>0</v>
      </c>
      <c r="AK134" s="70">
        <f>+AK135</f>
        <v>0</v>
      </c>
      <c r="AL134" s="70">
        <f>+AL135</f>
        <v>0</v>
      </c>
      <c r="AM134" s="70">
        <f>+AM135</f>
        <v>0</v>
      </c>
      <c r="AN134" s="70">
        <f>+AN135</f>
        <v>0</v>
      </c>
      <c r="AO134" s="70">
        <f>+AO135</f>
        <v>0</v>
      </c>
      <c r="AP134" s="70">
        <f>+AP135</f>
        <v>0</v>
      </c>
      <c r="AQ134" s="70">
        <f>+AQ135</f>
        <v>0</v>
      </c>
      <c r="AR134" s="70">
        <f>+AR135</f>
        <v>0</v>
      </c>
      <c r="AS134" s="70">
        <f>+AS135</f>
        <v>0</v>
      </c>
      <c r="AT134" s="70">
        <f>+AT135</f>
        <v>0</v>
      </c>
      <c r="AU134" s="70">
        <f>+AU135</f>
        <v>0</v>
      </c>
      <c r="AV134" s="70">
        <f>+AV135</f>
        <v>0</v>
      </c>
      <c r="AW134" s="70">
        <f>+AW135</f>
        <v>0</v>
      </c>
      <c r="AX134" s="70">
        <f>+AX135</f>
        <v>0</v>
      </c>
      <c r="AY134" s="70">
        <f>+AY135</f>
        <v>0</v>
      </c>
      <c r="AZ134" s="70">
        <f>+AZ135</f>
        <v>0</v>
      </c>
      <c r="BA134" s="122"/>
      <c r="BB134" s="122"/>
      <c r="BC134" s="122"/>
      <c r="BD134" s="122"/>
      <c r="BE134" s="122"/>
      <c r="BF134" s="122"/>
      <c r="BG134" s="122"/>
      <c r="BH134" s="122"/>
    </row>
    <row r="135" spans="1:60" hidden="1">
      <c r="A135" s="71">
        <v>2024</v>
      </c>
      <c r="B135" s="72">
        <v>8324</v>
      </c>
      <c r="C135" s="71">
        <v>2</v>
      </c>
      <c r="D135" s="71">
        <v>6</v>
      </c>
      <c r="E135" s="71">
        <v>10</v>
      </c>
      <c r="F135" s="71">
        <v>2000</v>
      </c>
      <c r="G135" s="71">
        <v>2900</v>
      </c>
      <c r="H135" s="71"/>
      <c r="I135" s="73" t="s">
        <v>6</v>
      </c>
      <c r="J135" s="74" t="s">
        <v>13</v>
      </c>
      <c r="K135" s="75">
        <v>0</v>
      </c>
      <c r="L135" s="75">
        <v>0</v>
      </c>
      <c r="M135" s="75">
        <v>0</v>
      </c>
      <c r="N135" s="75">
        <f>+N136</f>
        <v>0</v>
      </c>
      <c r="O135" s="75">
        <f>+O136</f>
        <v>0</v>
      </c>
      <c r="P135" s="75">
        <f>+P136</f>
        <v>0</v>
      </c>
      <c r="Q135" s="75">
        <f>+Q136</f>
        <v>0</v>
      </c>
      <c r="R135" s="75">
        <f>+R136</f>
        <v>0</v>
      </c>
      <c r="S135" s="75">
        <f>+S136</f>
        <v>0</v>
      </c>
      <c r="T135" s="75">
        <f>+T136</f>
        <v>0</v>
      </c>
      <c r="U135" s="75">
        <f>+U136</f>
        <v>0</v>
      </c>
      <c r="V135" s="75">
        <f>+V136</f>
        <v>0</v>
      </c>
      <c r="W135" s="75">
        <f>+W136</f>
        <v>0</v>
      </c>
      <c r="X135" s="75">
        <f>+X136</f>
        <v>0</v>
      </c>
      <c r="Y135" s="75">
        <f>+Y136</f>
        <v>0</v>
      </c>
      <c r="Z135" s="75">
        <f>+Z136</f>
        <v>0</v>
      </c>
      <c r="AA135" s="75">
        <f>+AA136</f>
        <v>0</v>
      </c>
      <c r="AB135" s="75">
        <f>+AB136</f>
        <v>0</v>
      </c>
      <c r="AC135" s="75">
        <f>+AC136</f>
        <v>0</v>
      </c>
      <c r="AD135" s="75">
        <f>+AD136</f>
        <v>0</v>
      </c>
      <c r="AE135" s="75">
        <f>+AE136</f>
        <v>0</v>
      </c>
      <c r="AF135" s="75">
        <f>+AF136</f>
        <v>0</v>
      </c>
      <c r="AG135" s="75">
        <f>+AG136</f>
        <v>0</v>
      </c>
      <c r="AH135" s="75">
        <f>+AH136</f>
        <v>0</v>
      </c>
      <c r="AI135" s="75">
        <f>+AI136</f>
        <v>0</v>
      </c>
      <c r="AJ135" s="75">
        <f>+AJ136</f>
        <v>0</v>
      </c>
      <c r="AK135" s="75">
        <f>+AK136</f>
        <v>0</v>
      </c>
      <c r="AL135" s="75">
        <f>+AL136</f>
        <v>0</v>
      </c>
      <c r="AM135" s="75">
        <f>+AM136</f>
        <v>0</v>
      </c>
      <c r="AN135" s="75">
        <f>+AN136</f>
        <v>0</v>
      </c>
      <c r="AO135" s="75">
        <f>+AO136</f>
        <v>0</v>
      </c>
      <c r="AP135" s="75">
        <f>+AP136</f>
        <v>0</v>
      </c>
      <c r="AQ135" s="75">
        <f>+AQ136</f>
        <v>0</v>
      </c>
      <c r="AR135" s="75">
        <f>+AR136</f>
        <v>0</v>
      </c>
      <c r="AS135" s="75">
        <f>+AS136</f>
        <v>0</v>
      </c>
      <c r="AT135" s="75">
        <f>+AT136</f>
        <v>0</v>
      </c>
      <c r="AU135" s="75">
        <f>+AU136</f>
        <v>0</v>
      </c>
      <c r="AV135" s="75">
        <f>+AV136</f>
        <v>0</v>
      </c>
      <c r="AW135" s="75">
        <f>+AW136</f>
        <v>0</v>
      </c>
      <c r="AX135" s="75">
        <f>+AX136</f>
        <v>0</v>
      </c>
      <c r="AY135" s="75">
        <f>+AY136</f>
        <v>0</v>
      </c>
      <c r="AZ135" s="75">
        <f>+AZ136</f>
        <v>0</v>
      </c>
      <c r="BA135" s="123"/>
      <c r="BB135" s="123"/>
      <c r="BC135" s="123"/>
      <c r="BD135" s="123"/>
      <c r="BE135" s="123"/>
      <c r="BF135" s="123"/>
      <c r="BG135" s="123"/>
      <c r="BH135" s="123"/>
    </row>
    <row r="136" spans="1:60" ht="25.5" hidden="1">
      <c r="A136" s="76">
        <v>2024</v>
      </c>
      <c r="B136" s="77">
        <v>8324</v>
      </c>
      <c r="C136" s="76">
        <v>2</v>
      </c>
      <c r="D136" s="76">
        <v>6</v>
      </c>
      <c r="E136" s="76">
        <v>10</v>
      </c>
      <c r="F136" s="76">
        <v>2000</v>
      </c>
      <c r="G136" s="76">
        <v>2900</v>
      </c>
      <c r="H136" s="76">
        <v>294</v>
      </c>
      <c r="I136" s="78" t="s">
        <v>6</v>
      </c>
      <c r="J136" s="79" t="s">
        <v>14</v>
      </c>
      <c r="K136" s="88">
        <v>0</v>
      </c>
      <c r="L136" s="88">
        <v>0</v>
      </c>
      <c r="M136" s="88">
        <v>0</v>
      </c>
      <c r="N136" s="88">
        <f>+N137</f>
        <v>0</v>
      </c>
      <c r="O136" s="88">
        <f>+O137</f>
        <v>0</v>
      </c>
      <c r="P136" s="88">
        <f>+P137</f>
        <v>0</v>
      </c>
      <c r="Q136" s="88">
        <f>+Q137</f>
        <v>0</v>
      </c>
      <c r="R136" s="88">
        <f>+R137</f>
        <v>0</v>
      </c>
      <c r="S136" s="88">
        <f>+S137</f>
        <v>0</v>
      </c>
      <c r="T136" s="88">
        <f>+T137</f>
        <v>0</v>
      </c>
      <c r="U136" s="88">
        <f>+U137</f>
        <v>0</v>
      </c>
      <c r="V136" s="88">
        <f>+V137</f>
        <v>0</v>
      </c>
      <c r="W136" s="88">
        <f>+W137</f>
        <v>0</v>
      </c>
      <c r="X136" s="88">
        <f>+X137</f>
        <v>0</v>
      </c>
      <c r="Y136" s="88">
        <f>+Y137</f>
        <v>0</v>
      </c>
      <c r="Z136" s="88">
        <f>+Z137</f>
        <v>0</v>
      </c>
      <c r="AA136" s="88">
        <f>+AA137</f>
        <v>0</v>
      </c>
      <c r="AB136" s="88">
        <f>+AB137</f>
        <v>0</v>
      </c>
      <c r="AC136" s="88">
        <f>+AC137</f>
        <v>0</v>
      </c>
      <c r="AD136" s="88">
        <f>+AD137</f>
        <v>0</v>
      </c>
      <c r="AE136" s="88">
        <f>+AE137</f>
        <v>0</v>
      </c>
      <c r="AF136" s="88">
        <f>+AF137</f>
        <v>0</v>
      </c>
      <c r="AG136" s="88">
        <f>+AG137</f>
        <v>0</v>
      </c>
      <c r="AH136" s="88">
        <f>+AH137</f>
        <v>0</v>
      </c>
      <c r="AI136" s="88">
        <f>+AI137</f>
        <v>0</v>
      </c>
      <c r="AJ136" s="88">
        <f>+AJ137</f>
        <v>0</v>
      </c>
      <c r="AK136" s="88">
        <f>+AK137</f>
        <v>0</v>
      </c>
      <c r="AL136" s="88">
        <f>+AL137</f>
        <v>0</v>
      </c>
      <c r="AM136" s="88">
        <f>+AM137</f>
        <v>0</v>
      </c>
      <c r="AN136" s="88">
        <f>+AN137</f>
        <v>0</v>
      </c>
      <c r="AO136" s="88">
        <f>+AO137</f>
        <v>0</v>
      </c>
      <c r="AP136" s="88">
        <f>+AP137</f>
        <v>0</v>
      </c>
      <c r="AQ136" s="88">
        <f>+AQ137</f>
        <v>0</v>
      </c>
      <c r="AR136" s="88">
        <f>+AR137</f>
        <v>0</v>
      </c>
      <c r="AS136" s="88">
        <f>+AS137</f>
        <v>0</v>
      </c>
      <c r="AT136" s="88">
        <f>+AT137</f>
        <v>0</v>
      </c>
      <c r="AU136" s="88">
        <f>+AU137</f>
        <v>0</v>
      </c>
      <c r="AV136" s="88">
        <f>+AV137</f>
        <v>0</v>
      </c>
      <c r="AW136" s="88">
        <f>+AW137</f>
        <v>0</v>
      </c>
      <c r="AX136" s="88">
        <f>+AX137</f>
        <v>0</v>
      </c>
      <c r="AY136" s="88">
        <f>+AY137</f>
        <v>0</v>
      </c>
      <c r="AZ136" s="88">
        <f>+AZ137</f>
        <v>0</v>
      </c>
      <c r="BA136" s="126"/>
      <c r="BB136" s="126"/>
      <c r="BC136" s="126"/>
      <c r="BD136" s="126"/>
      <c r="BE136" s="126"/>
      <c r="BF136" s="126"/>
      <c r="BG136" s="126"/>
      <c r="BH136" s="126"/>
    </row>
    <row r="137" spans="1:60" ht="25.5" hidden="1">
      <c r="A137" s="81">
        <v>2024</v>
      </c>
      <c r="B137" s="86">
        <v>8324</v>
      </c>
      <c r="C137" s="81">
        <v>2</v>
      </c>
      <c r="D137" s="81">
        <v>6</v>
      </c>
      <c r="E137" s="81">
        <v>10</v>
      </c>
      <c r="F137" s="81">
        <v>2000</v>
      </c>
      <c r="G137" s="81">
        <v>2900</v>
      </c>
      <c r="H137" s="81">
        <v>294</v>
      </c>
      <c r="I137" s="83">
        <v>1</v>
      </c>
      <c r="J137" s="89" t="s">
        <v>14</v>
      </c>
      <c r="K137" s="87">
        <v>0</v>
      </c>
      <c r="L137" s="87">
        <v>0</v>
      </c>
      <c r="M137" s="85">
        <v>0</v>
      </c>
      <c r="N137" s="87">
        <v>0</v>
      </c>
      <c r="O137" s="87">
        <v>0</v>
      </c>
      <c r="P137" s="95">
        <f>+N137+O137</f>
        <v>0</v>
      </c>
      <c r="Q137" s="95">
        <f>+M137+P137</f>
        <v>0</v>
      </c>
      <c r="R137" s="85">
        <v>0</v>
      </c>
      <c r="S137" s="85">
        <v>0</v>
      </c>
      <c r="T137" s="85">
        <f>+R137+S137</f>
        <v>0</v>
      </c>
      <c r="U137" s="85">
        <v>0</v>
      </c>
      <c r="V137" s="85">
        <v>0</v>
      </c>
      <c r="W137" s="85">
        <f>+U137+V137</f>
        <v>0</v>
      </c>
      <c r="X137" s="85">
        <f>+T137+W137</f>
        <v>0</v>
      </c>
      <c r="Y137" s="85">
        <v>0</v>
      </c>
      <c r="Z137" s="85">
        <v>0</v>
      </c>
      <c r="AA137" s="85">
        <f>+Y137+Z137</f>
        <v>0</v>
      </c>
      <c r="AB137" s="85">
        <v>0</v>
      </c>
      <c r="AC137" s="85">
        <v>0</v>
      </c>
      <c r="AD137" s="85">
        <f>+AB137+AC137</f>
        <v>0</v>
      </c>
      <c r="AE137" s="85">
        <f>+AA137+AD137</f>
        <v>0</v>
      </c>
      <c r="AF137" s="85">
        <v>0</v>
      </c>
      <c r="AG137" s="85">
        <v>0</v>
      </c>
      <c r="AH137" s="85">
        <f>+AF137+AG137</f>
        <v>0</v>
      </c>
      <c r="AI137" s="85">
        <v>0</v>
      </c>
      <c r="AJ137" s="85">
        <v>0</v>
      </c>
      <c r="AK137" s="85">
        <f>+AI137+AJ137</f>
        <v>0</v>
      </c>
      <c r="AL137" s="85">
        <f>+AH137+AK137</f>
        <v>0</v>
      </c>
      <c r="AM137" s="85">
        <v>0</v>
      </c>
      <c r="AN137" s="85">
        <v>0</v>
      </c>
      <c r="AO137" s="85">
        <f>+AM137+AN137</f>
        <v>0</v>
      </c>
      <c r="AP137" s="85">
        <v>0</v>
      </c>
      <c r="AQ137" s="85">
        <v>0</v>
      </c>
      <c r="AR137" s="85">
        <f>+AP137+AQ137</f>
        <v>0</v>
      </c>
      <c r="AS137" s="85">
        <f>+AO137+AR137</f>
        <v>0</v>
      </c>
      <c r="AT137" s="85">
        <f>+K137-R137-Y137-AF137-AM137</f>
        <v>0</v>
      </c>
      <c r="AU137" s="85">
        <f>+L137-S137-Z137-AG137-AN137</f>
        <v>0</v>
      </c>
      <c r="AV137" s="85">
        <f>+AT137+AU137</f>
        <v>0</v>
      </c>
      <c r="AW137" s="85">
        <f>+N137-U137-AB137-AI137-AP137</f>
        <v>0</v>
      </c>
      <c r="AX137" s="85">
        <f>+O137-V137-AC137-AJ137-AQ137</f>
        <v>0</v>
      </c>
      <c r="AY137" s="85">
        <f>+AW137+AX137</f>
        <v>0</v>
      </c>
      <c r="AZ137" s="85">
        <f>+AV137+AY137</f>
        <v>0</v>
      </c>
      <c r="BA137" s="125">
        <v>3</v>
      </c>
      <c r="BB137" s="125"/>
      <c r="BC137" s="125"/>
      <c r="BD137" s="125"/>
      <c r="BE137" s="125"/>
      <c r="BF137" s="125"/>
      <c r="BG137" s="125">
        <f>+BA137-BC137-BE137</f>
        <v>3</v>
      </c>
      <c r="BH137" s="125"/>
    </row>
    <row r="138" spans="1:60" hidden="1">
      <c r="A138" s="66">
        <v>2024</v>
      </c>
      <c r="B138" s="67">
        <v>8324</v>
      </c>
      <c r="C138" s="66">
        <v>2</v>
      </c>
      <c r="D138" s="66">
        <v>6</v>
      </c>
      <c r="E138" s="66">
        <v>10</v>
      </c>
      <c r="F138" s="66">
        <v>5000</v>
      </c>
      <c r="G138" s="66"/>
      <c r="H138" s="66"/>
      <c r="I138" s="68" t="s">
        <v>6</v>
      </c>
      <c r="J138" s="69" t="s">
        <v>28</v>
      </c>
      <c r="K138" s="70">
        <v>0</v>
      </c>
      <c r="L138" s="70">
        <v>0</v>
      </c>
      <c r="M138" s="70">
        <v>0</v>
      </c>
      <c r="N138" s="70">
        <f>+N139+N142+N145+N148</f>
        <v>0</v>
      </c>
      <c r="O138" s="70">
        <f>+O139+O142+O145+O148</f>
        <v>0</v>
      </c>
      <c r="P138" s="70">
        <f>+P139+P142+P145+P148</f>
        <v>0</v>
      </c>
      <c r="Q138" s="70">
        <f>+Q139+Q142+Q145+Q148</f>
        <v>0</v>
      </c>
      <c r="R138" s="70">
        <f>+R139+R142+R145+R148</f>
        <v>0</v>
      </c>
      <c r="S138" s="70">
        <f>+S139+S142+S145+S148</f>
        <v>0</v>
      </c>
      <c r="T138" s="70">
        <f>+T139+T142+T145+T148</f>
        <v>0</v>
      </c>
      <c r="U138" s="70">
        <f>+U139+U142+U145+U148</f>
        <v>0</v>
      </c>
      <c r="V138" s="70">
        <f>+V139+V142+V145+V148</f>
        <v>0</v>
      </c>
      <c r="W138" s="70">
        <f>+W139+W142+W145+W148</f>
        <v>0</v>
      </c>
      <c r="X138" s="70">
        <f>+X139+X142+X145+X148</f>
        <v>0</v>
      </c>
      <c r="Y138" s="70">
        <f>+Y139+Y142+Y145+Y148</f>
        <v>0</v>
      </c>
      <c r="Z138" s="70">
        <f>+Z139+Z142+Z145+Z148</f>
        <v>0</v>
      </c>
      <c r="AA138" s="70">
        <f>+AA139+AA142+AA145+AA148</f>
        <v>0</v>
      </c>
      <c r="AB138" s="70">
        <f>+AB139+AB142+AB145+AB148</f>
        <v>0</v>
      </c>
      <c r="AC138" s="70">
        <f>+AC139+AC142+AC145+AC148</f>
        <v>0</v>
      </c>
      <c r="AD138" s="70">
        <f>+AD139+AD142+AD145+AD148</f>
        <v>0</v>
      </c>
      <c r="AE138" s="70">
        <f>+AE139+AE142+AE145+AE148</f>
        <v>0</v>
      </c>
      <c r="AF138" s="70">
        <f>+AF139+AF142+AF145+AF148</f>
        <v>0</v>
      </c>
      <c r="AG138" s="70">
        <f>+AG139+AG142+AG145+AG148</f>
        <v>0</v>
      </c>
      <c r="AH138" s="70">
        <f>+AH139+AH142+AH145+AH148</f>
        <v>0</v>
      </c>
      <c r="AI138" s="70">
        <f>+AI139+AI142+AI145+AI148</f>
        <v>0</v>
      </c>
      <c r="AJ138" s="70">
        <f>+AJ139+AJ142+AJ145+AJ148</f>
        <v>0</v>
      </c>
      <c r="AK138" s="70">
        <f>+AK139+AK142+AK145+AK148</f>
        <v>0</v>
      </c>
      <c r="AL138" s="70">
        <f>+AL139+AL142+AL145+AL148</f>
        <v>0</v>
      </c>
      <c r="AM138" s="70">
        <f>+AM139+AM142+AM145+AM148</f>
        <v>0</v>
      </c>
      <c r="AN138" s="70">
        <f>+AN139+AN142+AN145+AN148</f>
        <v>0</v>
      </c>
      <c r="AO138" s="70">
        <f>+AO139+AO142+AO145+AO148</f>
        <v>0</v>
      </c>
      <c r="AP138" s="70">
        <f>+AP139+AP142+AP145+AP148</f>
        <v>0</v>
      </c>
      <c r="AQ138" s="70">
        <f>+AQ139+AQ142+AQ145+AQ148</f>
        <v>0</v>
      </c>
      <c r="AR138" s="70">
        <f>+AR139+AR142+AR145+AR148</f>
        <v>0</v>
      </c>
      <c r="AS138" s="70">
        <f>+AS139+AS142+AS145+AS148</f>
        <v>0</v>
      </c>
      <c r="AT138" s="70">
        <f>+AT139+AT142+AT145+AT148</f>
        <v>0</v>
      </c>
      <c r="AU138" s="70">
        <f>+AU139+AU142+AU145+AU148</f>
        <v>0</v>
      </c>
      <c r="AV138" s="70">
        <f>+AV139+AV142+AV145+AV148</f>
        <v>0</v>
      </c>
      <c r="AW138" s="70">
        <f>+AW139+AW142+AW145+AW148</f>
        <v>0</v>
      </c>
      <c r="AX138" s="70">
        <f>+AX139+AX142+AX145+AX148</f>
        <v>0</v>
      </c>
      <c r="AY138" s="70">
        <f>+AY139+AY142+AY145+AY148</f>
        <v>0</v>
      </c>
      <c r="AZ138" s="70">
        <f>+AZ139+AZ142+AZ145+AZ148</f>
        <v>0</v>
      </c>
      <c r="BA138" s="122"/>
      <c r="BB138" s="122"/>
      <c r="BC138" s="122"/>
      <c r="BD138" s="122"/>
      <c r="BE138" s="122"/>
      <c r="BF138" s="122"/>
      <c r="BG138" s="122"/>
      <c r="BH138" s="122"/>
    </row>
    <row r="139" spans="1:60" hidden="1">
      <c r="A139" s="71">
        <v>2024</v>
      </c>
      <c r="B139" s="72">
        <v>8324</v>
      </c>
      <c r="C139" s="71">
        <v>2</v>
      </c>
      <c r="D139" s="71">
        <v>6</v>
      </c>
      <c r="E139" s="71">
        <v>10</v>
      </c>
      <c r="F139" s="71">
        <v>5000</v>
      </c>
      <c r="G139" s="71">
        <v>5100</v>
      </c>
      <c r="H139" s="71"/>
      <c r="I139" s="73" t="s">
        <v>6</v>
      </c>
      <c r="J139" s="74" t="s">
        <v>29</v>
      </c>
      <c r="K139" s="75">
        <v>0</v>
      </c>
      <c r="L139" s="75">
        <v>0</v>
      </c>
      <c r="M139" s="75">
        <v>0</v>
      </c>
      <c r="N139" s="75">
        <f>+N140</f>
        <v>0</v>
      </c>
      <c r="O139" s="75">
        <f>+O140</f>
        <v>0</v>
      </c>
      <c r="P139" s="75">
        <f>+P140</f>
        <v>0</v>
      </c>
      <c r="Q139" s="75">
        <f>+Q140</f>
        <v>0</v>
      </c>
      <c r="R139" s="75">
        <f>+R140</f>
        <v>0</v>
      </c>
      <c r="S139" s="75">
        <f>+S140</f>
        <v>0</v>
      </c>
      <c r="T139" s="75">
        <f>+T140</f>
        <v>0</v>
      </c>
      <c r="U139" s="75">
        <f>+U140</f>
        <v>0</v>
      </c>
      <c r="V139" s="75">
        <f>+V140</f>
        <v>0</v>
      </c>
      <c r="W139" s="75">
        <f>+W140</f>
        <v>0</v>
      </c>
      <c r="X139" s="75">
        <f>+X140</f>
        <v>0</v>
      </c>
      <c r="Y139" s="75">
        <f>+Y140</f>
        <v>0</v>
      </c>
      <c r="Z139" s="75">
        <f>+Z140</f>
        <v>0</v>
      </c>
      <c r="AA139" s="75">
        <f>+AA140</f>
        <v>0</v>
      </c>
      <c r="AB139" s="75">
        <f>+AB140</f>
        <v>0</v>
      </c>
      <c r="AC139" s="75">
        <f>+AC140</f>
        <v>0</v>
      </c>
      <c r="AD139" s="75">
        <f>+AD140</f>
        <v>0</v>
      </c>
      <c r="AE139" s="75">
        <f>+AE140</f>
        <v>0</v>
      </c>
      <c r="AF139" s="75">
        <f>+AF140</f>
        <v>0</v>
      </c>
      <c r="AG139" s="75">
        <f>+AG140</f>
        <v>0</v>
      </c>
      <c r="AH139" s="75">
        <f>+AH140</f>
        <v>0</v>
      </c>
      <c r="AI139" s="75">
        <f>+AI140</f>
        <v>0</v>
      </c>
      <c r="AJ139" s="75">
        <f>+AJ140</f>
        <v>0</v>
      </c>
      <c r="AK139" s="75">
        <f>+AK140</f>
        <v>0</v>
      </c>
      <c r="AL139" s="75">
        <f>+AL140</f>
        <v>0</v>
      </c>
      <c r="AM139" s="75">
        <f>+AM140</f>
        <v>0</v>
      </c>
      <c r="AN139" s="75">
        <f>+AN140</f>
        <v>0</v>
      </c>
      <c r="AO139" s="75">
        <f>+AO140</f>
        <v>0</v>
      </c>
      <c r="AP139" s="75">
        <f>+AP140</f>
        <v>0</v>
      </c>
      <c r="AQ139" s="75">
        <f>+AQ140</f>
        <v>0</v>
      </c>
      <c r="AR139" s="75">
        <f>+AR140</f>
        <v>0</v>
      </c>
      <c r="AS139" s="75">
        <f>+AS140</f>
        <v>0</v>
      </c>
      <c r="AT139" s="75">
        <f>+AT140</f>
        <v>0</v>
      </c>
      <c r="AU139" s="75">
        <f>+AU140</f>
        <v>0</v>
      </c>
      <c r="AV139" s="75">
        <f>+AV140</f>
        <v>0</v>
      </c>
      <c r="AW139" s="75">
        <f>+AW140</f>
        <v>0</v>
      </c>
      <c r="AX139" s="75">
        <f>+AX140</f>
        <v>0</v>
      </c>
      <c r="AY139" s="75">
        <f>+AY140</f>
        <v>0</v>
      </c>
      <c r="AZ139" s="75">
        <f>+AZ140</f>
        <v>0</v>
      </c>
      <c r="BA139" s="123"/>
      <c r="BB139" s="123"/>
      <c r="BC139" s="123"/>
      <c r="BD139" s="123"/>
      <c r="BE139" s="123"/>
      <c r="BF139" s="123"/>
      <c r="BG139" s="123"/>
      <c r="BH139" s="123"/>
    </row>
    <row r="140" spans="1:60" ht="25.5" hidden="1">
      <c r="A140" s="76">
        <v>2024</v>
      </c>
      <c r="B140" s="77">
        <v>8324</v>
      </c>
      <c r="C140" s="76">
        <v>2</v>
      </c>
      <c r="D140" s="76">
        <v>6</v>
      </c>
      <c r="E140" s="76">
        <v>10</v>
      </c>
      <c r="F140" s="76">
        <v>5000</v>
      </c>
      <c r="G140" s="76">
        <v>5100</v>
      </c>
      <c r="H140" s="76">
        <v>515</v>
      </c>
      <c r="I140" s="78" t="s">
        <v>6</v>
      </c>
      <c r="J140" s="79" t="s">
        <v>31</v>
      </c>
      <c r="K140" s="88">
        <v>0</v>
      </c>
      <c r="L140" s="88">
        <v>0</v>
      </c>
      <c r="M140" s="88">
        <v>0</v>
      </c>
      <c r="N140" s="88">
        <f>+N141</f>
        <v>0</v>
      </c>
      <c r="O140" s="88">
        <f>+O141</f>
        <v>0</v>
      </c>
      <c r="P140" s="88">
        <f>+P141</f>
        <v>0</v>
      </c>
      <c r="Q140" s="88">
        <f>+Q141</f>
        <v>0</v>
      </c>
      <c r="R140" s="88">
        <f>+R141</f>
        <v>0</v>
      </c>
      <c r="S140" s="88">
        <f>+S141</f>
        <v>0</v>
      </c>
      <c r="T140" s="88">
        <f>+T141</f>
        <v>0</v>
      </c>
      <c r="U140" s="88">
        <f>+U141</f>
        <v>0</v>
      </c>
      <c r="V140" s="88">
        <f>+V141</f>
        <v>0</v>
      </c>
      <c r="W140" s="88">
        <f>+W141</f>
        <v>0</v>
      </c>
      <c r="X140" s="88">
        <f>+X141</f>
        <v>0</v>
      </c>
      <c r="Y140" s="88">
        <f>+Y141</f>
        <v>0</v>
      </c>
      <c r="Z140" s="88">
        <f>+Z141</f>
        <v>0</v>
      </c>
      <c r="AA140" s="88">
        <f>+AA141</f>
        <v>0</v>
      </c>
      <c r="AB140" s="88">
        <f>+AB141</f>
        <v>0</v>
      </c>
      <c r="AC140" s="88">
        <f>+AC141</f>
        <v>0</v>
      </c>
      <c r="AD140" s="88">
        <f>+AD141</f>
        <v>0</v>
      </c>
      <c r="AE140" s="88">
        <f>+AE141</f>
        <v>0</v>
      </c>
      <c r="AF140" s="88">
        <f>+AF141</f>
        <v>0</v>
      </c>
      <c r="AG140" s="88">
        <f>+AG141</f>
        <v>0</v>
      </c>
      <c r="AH140" s="88">
        <f>+AH141</f>
        <v>0</v>
      </c>
      <c r="AI140" s="88">
        <f>+AI141</f>
        <v>0</v>
      </c>
      <c r="AJ140" s="88">
        <f>+AJ141</f>
        <v>0</v>
      </c>
      <c r="AK140" s="88">
        <f>+AK141</f>
        <v>0</v>
      </c>
      <c r="AL140" s="88">
        <f>+AL141</f>
        <v>0</v>
      </c>
      <c r="AM140" s="88">
        <f>+AM141</f>
        <v>0</v>
      </c>
      <c r="AN140" s="88">
        <f>+AN141</f>
        <v>0</v>
      </c>
      <c r="AO140" s="88">
        <f>+AO141</f>
        <v>0</v>
      </c>
      <c r="AP140" s="88">
        <f>+AP141</f>
        <v>0</v>
      </c>
      <c r="AQ140" s="88">
        <f>+AQ141</f>
        <v>0</v>
      </c>
      <c r="AR140" s="88">
        <f>+AR141</f>
        <v>0</v>
      </c>
      <c r="AS140" s="88">
        <f>+AS141</f>
        <v>0</v>
      </c>
      <c r="AT140" s="88">
        <f>+AT141</f>
        <v>0</v>
      </c>
      <c r="AU140" s="88">
        <f>+AU141</f>
        <v>0</v>
      </c>
      <c r="AV140" s="88">
        <f>+AV141</f>
        <v>0</v>
      </c>
      <c r="AW140" s="88">
        <f>+AW141</f>
        <v>0</v>
      </c>
      <c r="AX140" s="88">
        <f>+AX141</f>
        <v>0</v>
      </c>
      <c r="AY140" s="88">
        <f>+AY141</f>
        <v>0</v>
      </c>
      <c r="AZ140" s="88">
        <f>+AZ141</f>
        <v>0</v>
      </c>
      <c r="BA140" s="126"/>
      <c r="BB140" s="126"/>
      <c r="BC140" s="126"/>
      <c r="BD140" s="126"/>
      <c r="BE140" s="126"/>
      <c r="BF140" s="126"/>
      <c r="BG140" s="126"/>
      <c r="BH140" s="126"/>
    </row>
    <row r="141" spans="1:60" hidden="1">
      <c r="A141" s="81">
        <v>2024</v>
      </c>
      <c r="B141" s="86">
        <v>8324</v>
      </c>
      <c r="C141" s="81">
        <v>2</v>
      </c>
      <c r="D141" s="81">
        <v>6</v>
      </c>
      <c r="E141" s="81">
        <v>10</v>
      </c>
      <c r="F141" s="81">
        <v>5000</v>
      </c>
      <c r="G141" s="81">
        <v>5100</v>
      </c>
      <c r="H141" s="81">
        <v>515</v>
      </c>
      <c r="I141" s="83">
        <v>1</v>
      </c>
      <c r="J141" s="89" t="s">
        <v>31</v>
      </c>
      <c r="K141" s="87">
        <v>0</v>
      </c>
      <c r="L141" s="87">
        <v>0</v>
      </c>
      <c r="M141" s="85">
        <v>0</v>
      </c>
      <c r="N141" s="87">
        <v>0</v>
      </c>
      <c r="O141" s="87">
        <v>0</v>
      </c>
      <c r="P141" s="95">
        <f>+N141+O141</f>
        <v>0</v>
      </c>
      <c r="Q141" s="95">
        <f>+M141+P141</f>
        <v>0</v>
      </c>
      <c r="R141" s="85">
        <v>0</v>
      </c>
      <c r="S141" s="85">
        <v>0</v>
      </c>
      <c r="T141" s="85">
        <f>+R141+S141</f>
        <v>0</v>
      </c>
      <c r="U141" s="85">
        <v>0</v>
      </c>
      <c r="V141" s="85">
        <v>0</v>
      </c>
      <c r="W141" s="85">
        <f>+U141+V141</f>
        <v>0</v>
      </c>
      <c r="X141" s="85">
        <f>+T141+W141</f>
        <v>0</v>
      </c>
      <c r="Y141" s="85">
        <v>0</v>
      </c>
      <c r="Z141" s="85">
        <v>0</v>
      </c>
      <c r="AA141" s="85">
        <f>+Y141+Z141</f>
        <v>0</v>
      </c>
      <c r="AB141" s="85">
        <v>0</v>
      </c>
      <c r="AC141" s="85">
        <v>0</v>
      </c>
      <c r="AD141" s="85">
        <f>+AB141+AC141</f>
        <v>0</v>
      </c>
      <c r="AE141" s="85">
        <f>+AA141+AD141</f>
        <v>0</v>
      </c>
      <c r="AF141" s="85">
        <v>0</v>
      </c>
      <c r="AG141" s="85">
        <v>0</v>
      </c>
      <c r="AH141" s="85">
        <f>+AF141+AG141</f>
        <v>0</v>
      </c>
      <c r="AI141" s="85">
        <v>0</v>
      </c>
      <c r="AJ141" s="85">
        <v>0</v>
      </c>
      <c r="AK141" s="85">
        <f>+AI141+AJ141</f>
        <v>0</v>
      </c>
      <c r="AL141" s="85">
        <f>+AH141+AK141</f>
        <v>0</v>
      </c>
      <c r="AM141" s="85">
        <v>0</v>
      </c>
      <c r="AN141" s="85">
        <v>0</v>
      </c>
      <c r="AO141" s="85">
        <f>+AM141+AN141</f>
        <v>0</v>
      </c>
      <c r="AP141" s="85">
        <v>0</v>
      </c>
      <c r="AQ141" s="85">
        <v>0</v>
      </c>
      <c r="AR141" s="85">
        <f>+AP141+AQ141</f>
        <v>0</v>
      </c>
      <c r="AS141" s="85">
        <f>+AO141+AR141</f>
        <v>0</v>
      </c>
      <c r="AT141" s="85">
        <f>+K141-R141-Y141-AF141-AM141</f>
        <v>0</v>
      </c>
      <c r="AU141" s="85">
        <f>+L141-S141-Z141-AG141-AN141</f>
        <v>0</v>
      </c>
      <c r="AV141" s="85">
        <f>+AT141+AU141</f>
        <v>0</v>
      </c>
      <c r="AW141" s="85">
        <f>+N141-U141-AB141-AI141-AP141</f>
        <v>0</v>
      </c>
      <c r="AX141" s="85">
        <f>+O141-V141-AC141-AJ141-AQ141</f>
        <v>0</v>
      </c>
      <c r="AY141" s="85">
        <f>+AW141+AX141</f>
        <v>0</v>
      </c>
      <c r="AZ141" s="85">
        <f>+AV141+AY141</f>
        <v>0</v>
      </c>
      <c r="BA141" s="125">
        <v>14</v>
      </c>
      <c r="BB141" s="125"/>
      <c r="BC141" s="125"/>
      <c r="BD141" s="125"/>
      <c r="BE141" s="125"/>
      <c r="BF141" s="125"/>
      <c r="BG141" s="125">
        <f>+BA141-BC141-BE141</f>
        <v>14</v>
      </c>
      <c r="BH141" s="125"/>
    </row>
    <row r="142" spans="1:60" hidden="1">
      <c r="A142" s="71">
        <v>2024</v>
      </c>
      <c r="B142" s="72">
        <v>8324</v>
      </c>
      <c r="C142" s="71">
        <v>2</v>
      </c>
      <c r="D142" s="71">
        <v>6</v>
      </c>
      <c r="E142" s="71">
        <v>10</v>
      </c>
      <c r="F142" s="71">
        <v>5000</v>
      </c>
      <c r="G142" s="71">
        <v>5200</v>
      </c>
      <c r="H142" s="71"/>
      <c r="I142" s="73" t="s">
        <v>6</v>
      </c>
      <c r="J142" s="74" t="s">
        <v>33</v>
      </c>
      <c r="K142" s="75">
        <v>0</v>
      </c>
      <c r="L142" s="75">
        <v>0</v>
      </c>
      <c r="M142" s="75">
        <v>0</v>
      </c>
      <c r="N142" s="75">
        <f>+N143</f>
        <v>0</v>
      </c>
      <c r="O142" s="75">
        <f>+O143</f>
        <v>0</v>
      </c>
      <c r="P142" s="75">
        <f>+P143</f>
        <v>0</v>
      </c>
      <c r="Q142" s="75">
        <f>+Q143</f>
        <v>0</v>
      </c>
      <c r="R142" s="75">
        <f>+R143</f>
        <v>0</v>
      </c>
      <c r="S142" s="75">
        <f>+S143</f>
        <v>0</v>
      </c>
      <c r="T142" s="75">
        <f>+T143</f>
        <v>0</v>
      </c>
      <c r="U142" s="75">
        <f>+U143</f>
        <v>0</v>
      </c>
      <c r="V142" s="75">
        <f>+V143</f>
        <v>0</v>
      </c>
      <c r="W142" s="75">
        <f>+W143</f>
        <v>0</v>
      </c>
      <c r="X142" s="75">
        <f>+X143</f>
        <v>0</v>
      </c>
      <c r="Y142" s="75">
        <f>+Y143</f>
        <v>0</v>
      </c>
      <c r="Z142" s="75">
        <f>+Z143</f>
        <v>0</v>
      </c>
      <c r="AA142" s="75">
        <f>+AA143</f>
        <v>0</v>
      </c>
      <c r="AB142" s="75">
        <f>+AB143</f>
        <v>0</v>
      </c>
      <c r="AC142" s="75">
        <f>+AC143</f>
        <v>0</v>
      </c>
      <c r="AD142" s="75">
        <f>+AD143</f>
        <v>0</v>
      </c>
      <c r="AE142" s="75">
        <f>+AE143</f>
        <v>0</v>
      </c>
      <c r="AF142" s="75">
        <f>+AF143</f>
        <v>0</v>
      </c>
      <c r="AG142" s="75">
        <f>+AG143</f>
        <v>0</v>
      </c>
      <c r="AH142" s="75">
        <f>+AH143</f>
        <v>0</v>
      </c>
      <c r="AI142" s="75">
        <f>+AI143</f>
        <v>0</v>
      </c>
      <c r="AJ142" s="75">
        <f>+AJ143</f>
        <v>0</v>
      </c>
      <c r="AK142" s="75">
        <f>+AK143</f>
        <v>0</v>
      </c>
      <c r="AL142" s="75">
        <f>+AL143</f>
        <v>0</v>
      </c>
      <c r="AM142" s="75">
        <f>+AM143</f>
        <v>0</v>
      </c>
      <c r="AN142" s="75">
        <f>+AN143</f>
        <v>0</v>
      </c>
      <c r="AO142" s="75">
        <f>+AO143</f>
        <v>0</v>
      </c>
      <c r="AP142" s="75">
        <f>+AP143</f>
        <v>0</v>
      </c>
      <c r="AQ142" s="75">
        <f>+AQ143</f>
        <v>0</v>
      </c>
      <c r="AR142" s="75">
        <f>+AR143</f>
        <v>0</v>
      </c>
      <c r="AS142" s="75">
        <f>+AS143</f>
        <v>0</v>
      </c>
      <c r="AT142" s="75">
        <f>+AT143</f>
        <v>0</v>
      </c>
      <c r="AU142" s="75">
        <f>+AU143</f>
        <v>0</v>
      </c>
      <c r="AV142" s="75">
        <f>+AV143</f>
        <v>0</v>
      </c>
      <c r="AW142" s="75">
        <f>+AW143</f>
        <v>0</v>
      </c>
      <c r="AX142" s="75">
        <f>+AX143</f>
        <v>0</v>
      </c>
      <c r="AY142" s="75">
        <f>+AY143</f>
        <v>0</v>
      </c>
      <c r="AZ142" s="75">
        <f>+AZ143</f>
        <v>0</v>
      </c>
      <c r="BA142" s="123"/>
      <c r="BB142" s="123"/>
      <c r="BC142" s="123"/>
      <c r="BD142" s="123"/>
      <c r="BE142" s="123"/>
      <c r="BF142" s="123"/>
      <c r="BG142" s="123"/>
      <c r="BH142" s="123"/>
    </row>
    <row r="143" spans="1:60" hidden="1">
      <c r="A143" s="76">
        <v>2024</v>
      </c>
      <c r="B143" s="77">
        <v>8324</v>
      </c>
      <c r="C143" s="76">
        <v>2</v>
      </c>
      <c r="D143" s="76">
        <v>6</v>
      </c>
      <c r="E143" s="76">
        <v>10</v>
      </c>
      <c r="F143" s="76">
        <v>5000</v>
      </c>
      <c r="G143" s="76">
        <v>5200</v>
      </c>
      <c r="H143" s="76">
        <v>521</v>
      </c>
      <c r="I143" s="78" t="s">
        <v>6</v>
      </c>
      <c r="J143" s="79" t="s">
        <v>46</v>
      </c>
      <c r="K143" s="88">
        <v>0</v>
      </c>
      <c r="L143" s="88">
        <v>0</v>
      </c>
      <c r="M143" s="88">
        <v>0</v>
      </c>
      <c r="N143" s="88">
        <f>+N144</f>
        <v>0</v>
      </c>
      <c r="O143" s="88">
        <f>+O144</f>
        <v>0</v>
      </c>
      <c r="P143" s="88">
        <f>+P144</f>
        <v>0</v>
      </c>
      <c r="Q143" s="88">
        <f>+Q144</f>
        <v>0</v>
      </c>
      <c r="R143" s="88">
        <f>+R144</f>
        <v>0</v>
      </c>
      <c r="S143" s="88">
        <f>+S144</f>
        <v>0</v>
      </c>
      <c r="T143" s="88">
        <f>+T144</f>
        <v>0</v>
      </c>
      <c r="U143" s="88">
        <f>+U144</f>
        <v>0</v>
      </c>
      <c r="V143" s="88">
        <f>+V144</f>
        <v>0</v>
      </c>
      <c r="W143" s="88">
        <f>+W144</f>
        <v>0</v>
      </c>
      <c r="X143" s="88">
        <f>+X144</f>
        <v>0</v>
      </c>
      <c r="Y143" s="88">
        <f>+Y144</f>
        <v>0</v>
      </c>
      <c r="Z143" s="88">
        <f>+Z144</f>
        <v>0</v>
      </c>
      <c r="AA143" s="88">
        <f>+AA144</f>
        <v>0</v>
      </c>
      <c r="AB143" s="88">
        <f>+AB144</f>
        <v>0</v>
      </c>
      <c r="AC143" s="88">
        <f>+AC144</f>
        <v>0</v>
      </c>
      <c r="AD143" s="88">
        <f>+AD144</f>
        <v>0</v>
      </c>
      <c r="AE143" s="88">
        <f>+AE144</f>
        <v>0</v>
      </c>
      <c r="AF143" s="88">
        <f>+AF144</f>
        <v>0</v>
      </c>
      <c r="AG143" s="88">
        <f>+AG144</f>
        <v>0</v>
      </c>
      <c r="AH143" s="88">
        <f>+AH144</f>
        <v>0</v>
      </c>
      <c r="AI143" s="88">
        <f>+AI144</f>
        <v>0</v>
      </c>
      <c r="AJ143" s="88">
        <f>+AJ144</f>
        <v>0</v>
      </c>
      <c r="AK143" s="88">
        <f>+AK144</f>
        <v>0</v>
      </c>
      <c r="AL143" s="88">
        <f>+AL144</f>
        <v>0</v>
      </c>
      <c r="AM143" s="88">
        <f>+AM144</f>
        <v>0</v>
      </c>
      <c r="AN143" s="88">
        <f>+AN144</f>
        <v>0</v>
      </c>
      <c r="AO143" s="88">
        <f>+AO144</f>
        <v>0</v>
      </c>
      <c r="AP143" s="88">
        <f>+AP144</f>
        <v>0</v>
      </c>
      <c r="AQ143" s="88">
        <f>+AQ144</f>
        <v>0</v>
      </c>
      <c r="AR143" s="88">
        <f>+AR144</f>
        <v>0</v>
      </c>
      <c r="AS143" s="88">
        <f>+AS144</f>
        <v>0</v>
      </c>
      <c r="AT143" s="88">
        <f>+AT144</f>
        <v>0</v>
      </c>
      <c r="AU143" s="88">
        <f>+AU144</f>
        <v>0</v>
      </c>
      <c r="AV143" s="88">
        <f>+AV144</f>
        <v>0</v>
      </c>
      <c r="AW143" s="88">
        <f>+AW144</f>
        <v>0</v>
      </c>
      <c r="AX143" s="88">
        <f>+AX144</f>
        <v>0</v>
      </c>
      <c r="AY143" s="88">
        <f>+AY144</f>
        <v>0</v>
      </c>
      <c r="AZ143" s="88">
        <f>+AZ144</f>
        <v>0</v>
      </c>
      <c r="BA143" s="126"/>
      <c r="BB143" s="126"/>
      <c r="BC143" s="126"/>
      <c r="BD143" s="126"/>
      <c r="BE143" s="126"/>
      <c r="BF143" s="126"/>
      <c r="BG143" s="126"/>
      <c r="BH143" s="126"/>
    </row>
    <row r="144" spans="1:60" hidden="1">
      <c r="A144" s="81">
        <v>2024</v>
      </c>
      <c r="B144" s="86">
        <v>8324</v>
      </c>
      <c r="C144" s="81">
        <v>2</v>
      </c>
      <c r="D144" s="81">
        <v>6</v>
      </c>
      <c r="E144" s="81">
        <v>10</v>
      </c>
      <c r="F144" s="81">
        <v>5000</v>
      </c>
      <c r="G144" s="81">
        <v>5200</v>
      </c>
      <c r="H144" s="81">
        <v>521</v>
      </c>
      <c r="I144" s="83">
        <v>1</v>
      </c>
      <c r="J144" s="89" t="s">
        <v>46</v>
      </c>
      <c r="K144" s="87">
        <v>0</v>
      </c>
      <c r="L144" s="87">
        <v>0</v>
      </c>
      <c r="M144" s="85">
        <v>0</v>
      </c>
      <c r="N144" s="87">
        <v>0</v>
      </c>
      <c r="O144" s="87">
        <v>0</v>
      </c>
      <c r="P144" s="95">
        <f>+N144+O144</f>
        <v>0</v>
      </c>
      <c r="Q144" s="95">
        <f>+M144+P144</f>
        <v>0</v>
      </c>
      <c r="R144" s="85">
        <v>0</v>
      </c>
      <c r="S144" s="85">
        <v>0</v>
      </c>
      <c r="T144" s="85">
        <f>+R144+S144</f>
        <v>0</v>
      </c>
      <c r="U144" s="85">
        <v>0</v>
      </c>
      <c r="V144" s="85">
        <v>0</v>
      </c>
      <c r="W144" s="85">
        <f>+U144+V144</f>
        <v>0</v>
      </c>
      <c r="X144" s="85">
        <f>+T144+W144</f>
        <v>0</v>
      </c>
      <c r="Y144" s="85">
        <v>0</v>
      </c>
      <c r="Z144" s="85">
        <v>0</v>
      </c>
      <c r="AA144" s="85">
        <f>+Y144+Z144</f>
        <v>0</v>
      </c>
      <c r="AB144" s="85">
        <v>0</v>
      </c>
      <c r="AC144" s="85">
        <v>0</v>
      </c>
      <c r="AD144" s="85">
        <f>+AB144+AC144</f>
        <v>0</v>
      </c>
      <c r="AE144" s="85">
        <f>+AA144+AD144</f>
        <v>0</v>
      </c>
      <c r="AF144" s="85">
        <v>0</v>
      </c>
      <c r="AG144" s="85">
        <v>0</v>
      </c>
      <c r="AH144" s="85">
        <f>+AF144+AG144</f>
        <v>0</v>
      </c>
      <c r="AI144" s="85">
        <v>0</v>
      </c>
      <c r="AJ144" s="85">
        <v>0</v>
      </c>
      <c r="AK144" s="85">
        <f>+AI144+AJ144</f>
        <v>0</v>
      </c>
      <c r="AL144" s="85">
        <f>+AH144+AK144</f>
        <v>0</v>
      </c>
      <c r="AM144" s="85">
        <v>0</v>
      </c>
      <c r="AN144" s="85">
        <v>0</v>
      </c>
      <c r="AO144" s="85">
        <f>+AM144+AN144</f>
        <v>0</v>
      </c>
      <c r="AP144" s="85">
        <v>0</v>
      </c>
      <c r="AQ144" s="85">
        <v>0</v>
      </c>
      <c r="AR144" s="85">
        <f>+AP144+AQ144</f>
        <v>0</v>
      </c>
      <c r="AS144" s="85">
        <f>+AO144+AR144</f>
        <v>0</v>
      </c>
      <c r="AT144" s="85">
        <f>+K144-R144-Y144-AF144-AM144</f>
        <v>0</v>
      </c>
      <c r="AU144" s="85">
        <f>+L144-S144-Z144-AG144-AN144</f>
        <v>0</v>
      </c>
      <c r="AV144" s="85">
        <f>+AT144+AU144</f>
        <v>0</v>
      </c>
      <c r="AW144" s="85">
        <f>+N144-U144-AB144-AI144-AP144</f>
        <v>0</v>
      </c>
      <c r="AX144" s="85">
        <f>+O144-V144-AC144-AJ144-AQ144</f>
        <v>0</v>
      </c>
      <c r="AY144" s="85">
        <f>+AW144+AX144</f>
        <v>0</v>
      </c>
      <c r="AZ144" s="85">
        <f>+AV144+AY144</f>
        <v>0</v>
      </c>
      <c r="BA144" s="125">
        <v>1</v>
      </c>
      <c r="BB144" s="125"/>
      <c r="BC144" s="125"/>
      <c r="BD144" s="125"/>
      <c r="BE144" s="125"/>
      <c r="BF144" s="125"/>
      <c r="BG144" s="125">
        <f>+BA144-BC144-BE144</f>
        <v>1</v>
      </c>
      <c r="BH144" s="125"/>
    </row>
    <row r="145" spans="1:60" hidden="1">
      <c r="A145" s="71">
        <v>2024</v>
      </c>
      <c r="B145" s="72">
        <v>8324</v>
      </c>
      <c r="C145" s="71">
        <v>2</v>
      </c>
      <c r="D145" s="71">
        <v>6</v>
      </c>
      <c r="E145" s="71">
        <v>10</v>
      </c>
      <c r="F145" s="71">
        <v>5000</v>
      </c>
      <c r="G145" s="71">
        <v>5400</v>
      </c>
      <c r="H145" s="71"/>
      <c r="I145" s="73" t="s">
        <v>6</v>
      </c>
      <c r="J145" s="74" t="s">
        <v>34</v>
      </c>
      <c r="K145" s="75">
        <v>0</v>
      </c>
      <c r="L145" s="75">
        <v>0</v>
      </c>
      <c r="M145" s="75">
        <v>0</v>
      </c>
      <c r="N145" s="75">
        <f>+N146</f>
        <v>0</v>
      </c>
      <c r="O145" s="75">
        <f>+O146</f>
        <v>0</v>
      </c>
      <c r="P145" s="75">
        <f>+P146</f>
        <v>0</v>
      </c>
      <c r="Q145" s="75">
        <f>+Q146</f>
        <v>0</v>
      </c>
      <c r="R145" s="75">
        <f>+R146</f>
        <v>0</v>
      </c>
      <c r="S145" s="75">
        <f>+S146</f>
        <v>0</v>
      </c>
      <c r="T145" s="75">
        <f>+T146</f>
        <v>0</v>
      </c>
      <c r="U145" s="75">
        <f>+U146</f>
        <v>0</v>
      </c>
      <c r="V145" s="75">
        <f>+V146</f>
        <v>0</v>
      </c>
      <c r="W145" s="75">
        <f>+W146</f>
        <v>0</v>
      </c>
      <c r="X145" s="75">
        <f>+X146</f>
        <v>0</v>
      </c>
      <c r="Y145" s="75">
        <f>+Y146</f>
        <v>0</v>
      </c>
      <c r="Z145" s="75">
        <f>+Z146</f>
        <v>0</v>
      </c>
      <c r="AA145" s="75">
        <f>+AA146</f>
        <v>0</v>
      </c>
      <c r="AB145" s="75">
        <f>+AB146</f>
        <v>0</v>
      </c>
      <c r="AC145" s="75">
        <f>+AC146</f>
        <v>0</v>
      </c>
      <c r="AD145" s="75">
        <f>+AD146</f>
        <v>0</v>
      </c>
      <c r="AE145" s="75">
        <f>+AE146</f>
        <v>0</v>
      </c>
      <c r="AF145" s="75">
        <f>+AF146</f>
        <v>0</v>
      </c>
      <c r="AG145" s="75">
        <f>+AG146</f>
        <v>0</v>
      </c>
      <c r="AH145" s="75">
        <f>+AH146</f>
        <v>0</v>
      </c>
      <c r="AI145" s="75">
        <f>+AI146</f>
        <v>0</v>
      </c>
      <c r="AJ145" s="75">
        <f>+AJ146</f>
        <v>0</v>
      </c>
      <c r="AK145" s="75">
        <f>+AK146</f>
        <v>0</v>
      </c>
      <c r="AL145" s="75">
        <f>+AL146</f>
        <v>0</v>
      </c>
      <c r="AM145" s="75">
        <f>+AM146</f>
        <v>0</v>
      </c>
      <c r="AN145" s="75">
        <f>+AN146</f>
        <v>0</v>
      </c>
      <c r="AO145" s="75">
        <f>+AO146</f>
        <v>0</v>
      </c>
      <c r="AP145" s="75">
        <f>+AP146</f>
        <v>0</v>
      </c>
      <c r="AQ145" s="75">
        <f>+AQ146</f>
        <v>0</v>
      </c>
      <c r="AR145" s="75">
        <f>+AR146</f>
        <v>0</v>
      </c>
      <c r="AS145" s="75">
        <f>+AS146</f>
        <v>0</v>
      </c>
      <c r="AT145" s="75">
        <f>+AT146</f>
        <v>0</v>
      </c>
      <c r="AU145" s="75">
        <f>+AU146</f>
        <v>0</v>
      </c>
      <c r="AV145" s="75">
        <f>+AV146</f>
        <v>0</v>
      </c>
      <c r="AW145" s="75">
        <f>+AW146</f>
        <v>0</v>
      </c>
      <c r="AX145" s="75">
        <f>+AX146</f>
        <v>0</v>
      </c>
      <c r="AY145" s="75">
        <f>+AY146</f>
        <v>0</v>
      </c>
      <c r="AZ145" s="75">
        <f>+AZ146</f>
        <v>0</v>
      </c>
      <c r="BA145" s="123"/>
      <c r="BB145" s="123"/>
      <c r="BC145" s="123"/>
      <c r="BD145" s="123"/>
      <c r="BE145" s="123"/>
      <c r="BF145" s="123"/>
      <c r="BG145" s="123"/>
      <c r="BH145" s="123"/>
    </row>
    <row r="146" spans="1:60" hidden="1">
      <c r="A146" s="76">
        <v>2024</v>
      </c>
      <c r="B146" s="77">
        <v>8324</v>
      </c>
      <c r="C146" s="76">
        <v>2</v>
      </c>
      <c r="D146" s="76">
        <v>6</v>
      </c>
      <c r="E146" s="76">
        <v>10</v>
      </c>
      <c r="F146" s="76">
        <v>5000</v>
      </c>
      <c r="G146" s="76">
        <v>5400</v>
      </c>
      <c r="H146" s="76">
        <v>541</v>
      </c>
      <c r="I146" s="78" t="s">
        <v>6</v>
      </c>
      <c r="J146" s="79" t="s">
        <v>35</v>
      </c>
      <c r="K146" s="88">
        <v>0</v>
      </c>
      <c r="L146" s="88">
        <v>0</v>
      </c>
      <c r="M146" s="88">
        <v>0</v>
      </c>
      <c r="N146" s="88">
        <f>+N147</f>
        <v>0</v>
      </c>
      <c r="O146" s="88">
        <f>+O147</f>
        <v>0</v>
      </c>
      <c r="P146" s="88">
        <f>+P147</f>
        <v>0</v>
      </c>
      <c r="Q146" s="88">
        <f>+Q147</f>
        <v>0</v>
      </c>
      <c r="R146" s="88">
        <f>+R147</f>
        <v>0</v>
      </c>
      <c r="S146" s="88">
        <f>+S147</f>
        <v>0</v>
      </c>
      <c r="T146" s="88">
        <f>+T147</f>
        <v>0</v>
      </c>
      <c r="U146" s="88">
        <f>+U147</f>
        <v>0</v>
      </c>
      <c r="V146" s="88">
        <f>+V147</f>
        <v>0</v>
      </c>
      <c r="W146" s="88">
        <f>+W147</f>
        <v>0</v>
      </c>
      <c r="X146" s="88">
        <f>+X147</f>
        <v>0</v>
      </c>
      <c r="Y146" s="88">
        <f>+Y147</f>
        <v>0</v>
      </c>
      <c r="Z146" s="88">
        <f>+Z147</f>
        <v>0</v>
      </c>
      <c r="AA146" s="88">
        <f>+AA147</f>
        <v>0</v>
      </c>
      <c r="AB146" s="88">
        <f>+AB147</f>
        <v>0</v>
      </c>
      <c r="AC146" s="88">
        <f>+AC147</f>
        <v>0</v>
      </c>
      <c r="AD146" s="88">
        <f>+AD147</f>
        <v>0</v>
      </c>
      <c r="AE146" s="88">
        <f>+AE147</f>
        <v>0</v>
      </c>
      <c r="AF146" s="88">
        <f>+AF147</f>
        <v>0</v>
      </c>
      <c r="AG146" s="88">
        <f>+AG147</f>
        <v>0</v>
      </c>
      <c r="AH146" s="88">
        <f>+AH147</f>
        <v>0</v>
      </c>
      <c r="AI146" s="88">
        <f>+AI147</f>
        <v>0</v>
      </c>
      <c r="AJ146" s="88">
        <f>+AJ147</f>
        <v>0</v>
      </c>
      <c r="AK146" s="88">
        <f>+AK147</f>
        <v>0</v>
      </c>
      <c r="AL146" s="88">
        <f>+AL147</f>
        <v>0</v>
      </c>
      <c r="AM146" s="88">
        <f>+AM147</f>
        <v>0</v>
      </c>
      <c r="AN146" s="88">
        <f>+AN147</f>
        <v>0</v>
      </c>
      <c r="AO146" s="88">
        <f>+AO147</f>
        <v>0</v>
      </c>
      <c r="AP146" s="88">
        <f>+AP147</f>
        <v>0</v>
      </c>
      <c r="AQ146" s="88">
        <f>+AQ147</f>
        <v>0</v>
      </c>
      <c r="AR146" s="88">
        <f>+AR147</f>
        <v>0</v>
      </c>
      <c r="AS146" s="88">
        <f>+AS147</f>
        <v>0</v>
      </c>
      <c r="AT146" s="88">
        <f>+AT147</f>
        <v>0</v>
      </c>
      <c r="AU146" s="88">
        <f>+AU147</f>
        <v>0</v>
      </c>
      <c r="AV146" s="88">
        <f>+AV147</f>
        <v>0</v>
      </c>
      <c r="AW146" s="88">
        <f>+AW147</f>
        <v>0</v>
      </c>
      <c r="AX146" s="88">
        <f>+AX147</f>
        <v>0</v>
      </c>
      <c r="AY146" s="88">
        <f>+AY147</f>
        <v>0</v>
      </c>
      <c r="AZ146" s="88">
        <f>+AZ147</f>
        <v>0</v>
      </c>
      <c r="BA146" s="126"/>
      <c r="BB146" s="126"/>
      <c r="BC146" s="126"/>
      <c r="BD146" s="126"/>
      <c r="BE146" s="126"/>
      <c r="BF146" s="126"/>
      <c r="BG146" s="126"/>
      <c r="BH146" s="126"/>
    </row>
    <row r="147" spans="1:60" hidden="1">
      <c r="A147" s="81">
        <v>2024</v>
      </c>
      <c r="B147" s="86">
        <v>8324</v>
      </c>
      <c r="C147" s="81">
        <v>2</v>
      </c>
      <c r="D147" s="81">
        <v>6</v>
      </c>
      <c r="E147" s="81">
        <v>10</v>
      </c>
      <c r="F147" s="81">
        <v>5000</v>
      </c>
      <c r="G147" s="81">
        <v>5400</v>
      </c>
      <c r="H147" s="81">
        <v>541</v>
      </c>
      <c r="I147" s="83">
        <v>1</v>
      </c>
      <c r="J147" s="89" t="s">
        <v>36</v>
      </c>
      <c r="K147" s="87">
        <v>0</v>
      </c>
      <c r="L147" s="87">
        <v>0</v>
      </c>
      <c r="M147" s="85">
        <v>0</v>
      </c>
      <c r="N147" s="87">
        <v>0</v>
      </c>
      <c r="O147" s="87">
        <v>0</v>
      </c>
      <c r="P147" s="95">
        <f>+N147+O147</f>
        <v>0</v>
      </c>
      <c r="Q147" s="95">
        <f>+M147+P147</f>
        <v>0</v>
      </c>
      <c r="R147" s="85">
        <v>0</v>
      </c>
      <c r="S147" s="85">
        <v>0</v>
      </c>
      <c r="T147" s="85">
        <f>+R147+S147</f>
        <v>0</v>
      </c>
      <c r="U147" s="85">
        <v>0</v>
      </c>
      <c r="V147" s="85">
        <v>0</v>
      </c>
      <c r="W147" s="85">
        <f>+U147+V147</f>
        <v>0</v>
      </c>
      <c r="X147" s="85">
        <f>+T147+W147</f>
        <v>0</v>
      </c>
      <c r="Y147" s="85">
        <v>0</v>
      </c>
      <c r="Z147" s="85">
        <v>0</v>
      </c>
      <c r="AA147" s="85">
        <f>+Y147+Z147</f>
        <v>0</v>
      </c>
      <c r="AB147" s="85">
        <v>0</v>
      </c>
      <c r="AC147" s="85">
        <v>0</v>
      </c>
      <c r="AD147" s="85">
        <f>+AB147+AC147</f>
        <v>0</v>
      </c>
      <c r="AE147" s="85">
        <f>+AA147+AD147</f>
        <v>0</v>
      </c>
      <c r="AF147" s="85">
        <v>0</v>
      </c>
      <c r="AG147" s="85">
        <v>0</v>
      </c>
      <c r="AH147" s="85">
        <f>+AF147+AG147</f>
        <v>0</v>
      </c>
      <c r="AI147" s="85">
        <v>0</v>
      </c>
      <c r="AJ147" s="85">
        <v>0</v>
      </c>
      <c r="AK147" s="85">
        <f>+AI147+AJ147</f>
        <v>0</v>
      </c>
      <c r="AL147" s="85">
        <f>+AH147+AK147</f>
        <v>0</v>
      </c>
      <c r="AM147" s="85">
        <v>0</v>
      </c>
      <c r="AN147" s="85">
        <v>0</v>
      </c>
      <c r="AO147" s="85">
        <f>+AM147+AN147</f>
        <v>0</v>
      </c>
      <c r="AP147" s="85">
        <v>0</v>
      </c>
      <c r="AQ147" s="85">
        <v>0</v>
      </c>
      <c r="AR147" s="85">
        <f>+AP147+AQ147</f>
        <v>0</v>
      </c>
      <c r="AS147" s="85">
        <f>+AO147+AR147</f>
        <v>0</v>
      </c>
      <c r="AT147" s="85">
        <f>+K147-R147-Y147-AF147-AM147</f>
        <v>0</v>
      </c>
      <c r="AU147" s="85">
        <f>+L147-S147-Z147-AG147-AN147</f>
        <v>0</v>
      </c>
      <c r="AV147" s="85">
        <f>+AT147+AU147</f>
        <v>0</v>
      </c>
      <c r="AW147" s="85">
        <f>+N147-U147-AB147-AI147-AP147</f>
        <v>0</v>
      </c>
      <c r="AX147" s="85">
        <f>+O147-V147-AC147-AJ147-AQ147</f>
        <v>0</v>
      </c>
      <c r="AY147" s="85">
        <f>+AW147+AX147</f>
        <v>0</v>
      </c>
      <c r="AZ147" s="85">
        <f>+AV147+AY147</f>
        <v>0</v>
      </c>
      <c r="BA147" s="125">
        <v>2</v>
      </c>
      <c r="BB147" s="125"/>
      <c r="BC147" s="125"/>
      <c r="BD147" s="125"/>
      <c r="BE147" s="125"/>
      <c r="BF147" s="125"/>
      <c r="BG147" s="125">
        <f>+BA147-BC147-BE147</f>
        <v>2</v>
      </c>
      <c r="BH147" s="125"/>
    </row>
    <row r="148" spans="1:60" hidden="1">
      <c r="A148" s="71">
        <v>2024</v>
      </c>
      <c r="B148" s="72">
        <v>8324</v>
      </c>
      <c r="C148" s="71">
        <v>2</v>
      </c>
      <c r="D148" s="71">
        <v>6</v>
      </c>
      <c r="E148" s="71">
        <v>10</v>
      </c>
      <c r="F148" s="71">
        <v>5000</v>
      </c>
      <c r="G148" s="71">
        <v>5900</v>
      </c>
      <c r="H148" s="71"/>
      <c r="I148" s="73" t="s">
        <v>6</v>
      </c>
      <c r="J148" s="74" t="s">
        <v>39</v>
      </c>
      <c r="K148" s="75">
        <v>0</v>
      </c>
      <c r="L148" s="75">
        <v>0</v>
      </c>
      <c r="M148" s="75">
        <v>0</v>
      </c>
      <c r="N148" s="75">
        <f>+N149</f>
        <v>0</v>
      </c>
      <c r="O148" s="75">
        <f>+O149</f>
        <v>0</v>
      </c>
      <c r="P148" s="75">
        <f>+P149</f>
        <v>0</v>
      </c>
      <c r="Q148" s="75">
        <f>+Q149</f>
        <v>0</v>
      </c>
      <c r="R148" s="75">
        <f>+R149</f>
        <v>0</v>
      </c>
      <c r="S148" s="75">
        <f>+S149</f>
        <v>0</v>
      </c>
      <c r="T148" s="75">
        <f>+T149</f>
        <v>0</v>
      </c>
      <c r="U148" s="75">
        <f>+U149</f>
        <v>0</v>
      </c>
      <c r="V148" s="75">
        <f>+V149</f>
        <v>0</v>
      </c>
      <c r="W148" s="75">
        <f>+W149</f>
        <v>0</v>
      </c>
      <c r="X148" s="75">
        <f>+X149</f>
        <v>0</v>
      </c>
      <c r="Y148" s="75">
        <f>+Y149</f>
        <v>0</v>
      </c>
      <c r="Z148" s="75">
        <f>+Z149</f>
        <v>0</v>
      </c>
      <c r="AA148" s="75">
        <f>+AA149</f>
        <v>0</v>
      </c>
      <c r="AB148" s="75">
        <f>+AB149</f>
        <v>0</v>
      </c>
      <c r="AC148" s="75">
        <f>+AC149</f>
        <v>0</v>
      </c>
      <c r="AD148" s="75">
        <f>+AD149</f>
        <v>0</v>
      </c>
      <c r="AE148" s="75">
        <f>+AE149</f>
        <v>0</v>
      </c>
      <c r="AF148" s="75">
        <f>+AF149</f>
        <v>0</v>
      </c>
      <c r="AG148" s="75">
        <f>+AG149</f>
        <v>0</v>
      </c>
      <c r="AH148" s="75">
        <f>+AH149</f>
        <v>0</v>
      </c>
      <c r="AI148" s="75">
        <f>+AI149</f>
        <v>0</v>
      </c>
      <c r="AJ148" s="75">
        <f>+AJ149</f>
        <v>0</v>
      </c>
      <c r="AK148" s="75">
        <f>+AK149</f>
        <v>0</v>
      </c>
      <c r="AL148" s="75">
        <f>+AL149</f>
        <v>0</v>
      </c>
      <c r="AM148" s="75">
        <f>+AM149</f>
        <v>0</v>
      </c>
      <c r="AN148" s="75">
        <f>+AN149</f>
        <v>0</v>
      </c>
      <c r="AO148" s="75">
        <f>+AO149</f>
        <v>0</v>
      </c>
      <c r="AP148" s="75">
        <f>+AP149</f>
        <v>0</v>
      </c>
      <c r="AQ148" s="75">
        <f>+AQ149</f>
        <v>0</v>
      </c>
      <c r="AR148" s="75">
        <f>+AR149</f>
        <v>0</v>
      </c>
      <c r="AS148" s="75">
        <f>+AS149</f>
        <v>0</v>
      </c>
      <c r="AT148" s="75">
        <f>+AT149</f>
        <v>0</v>
      </c>
      <c r="AU148" s="75">
        <f>+AU149</f>
        <v>0</v>
      </c>
      <c r="AV148" s="75">
        <f>+AV149</f>
        <v>0</v>
      </c>
      <c r="AW148" s="75">
        <f>+AW149</f>
        <v>0</v>
      </c>
      <c r="AX148" s="75">
        <f>+AX149</f>
        <v>0</v>
      </c>
      <c r="AY148" s="75">
        <f>+AY149</f>
        <v>0</v>
      </c>
      <c r="AZ148" s="75">
        <f>+AZ149</f>
        <v>0</v>
      </c>
      <c r="BA148" s="123"/>
      <c r="BB148" s="123"/>
      <c r="BC148" s="123"/>
      <c r="BD148" s="123"/>
      <c r="BE148" s="123"/>
      <c r="BF148" s="123"/>
      <c r="BG148" s="123"/>
      <c r="BH148" s="123"/>
    </row>
    <row r="149" spans="1:60" hidden="1">
      <c r="A149" s="76">
        <v>2024</v>
      </c>
      <c r="B149" s="77">
        <v>8324</v>
      </c>
      <c r="C149" s="76">
        <v>2</v>
      </c>
      <c r="D149" s="76">
        <v>6</v>
      </c>
      <c r="E149" s="76">
        <v>10</v>
      </c>
      <c r="F149" s="76">
        <v>5000</v>
      </c>
      <c r="G149" s="76">
        <v>5900</v>
      </c>
      <c r="H149" s="76">
        <v>597</v>
      </c>
      <c r="I149" s="78" t="s">
        <v>6</v>
      </c>
      <c r="J149" s="79" t="s">
        <v>41</v>
      </c>
      <c r="K149" s="88">
        <v>0</v>
      </c>
      <c r="L149" s="88">
        <v>0</v>
      </c>
      <c r="M149" s="88">
        <v>0</v>
      </c>
      <c r="N149" s="88">
        <f>+N150</f>
        <v>0</v>
      </c>
      <c r="O149" s="88">
        <f>+O150</f>
        <v>0</v>
      </c>
      <c r="P149" s="88">
        <f>+P150</f>
        <v>0</v>
      </c>
      <c r="Q149" s="88">
        <f>+Q150</f>
        <v>0</v>
      </c>
      <c r="R149" s="88">
        <f>+R150</f>
        <v>0</v>
      </c>
      <c r="S149" s="88">
        <f>+S150</f>
        <v>0</v>
      </c>
      <c r="T149" s="88">
        <f>+T150</f>
        <v>0</v>
      </c>
      <c r="U149" s="88">
        <f>+U150</f>
        <v>0</v>
      </c>
      <c r="V149" s="88">
        <f>+V150</f>
        <v>0</v>
      </c>
      <c r="W149" s="88">
        <f>+W150</f>
        <v>0</v>
      </c>
      <c r="X149" s="88">
        <f>+X150</f>
        <v>0</v>
      </c>
      <c r="Y149" s="88">
        <f>+Y150</f>
        <v>0</v>
      </c>
      <c r="Z149" s="88">
        <f>+Z150</f>
        <v>0</v>
      </c>
      <c r="AA149" s="88">
        <f>+AA150</f>
        <v>0</v>
      </c>
      <c r="AB149" s="88">
        <f>+AB150</f>
        <v>0</v>
      </c>
      <c r="AC149" s="88">
        <f>+AC150</f>
        <v>0</v>
      </c>
      <c r="AD149" s="88">
        <f>+AD150</f>
        <v>0</v>
      </c>
      <c r="AE149" s="88">
        <f>+AE150</f>
        <v>0</v>
      </c>
      <c r="AF149" s="88">
        <f>+AF150</f>
        <v>0</v>
      </c>
      <c r="AG149" s="88">
        <f>+AG150</f>
        <v>0</v>
      </c>
      <c r="AH149" s="88">
        <f>+AH150</f>
        <v>0</v>
      </c>
      <c r="AI149" s="88">
        <f>+AI150</f>
        <v>0</v>
      </c>
      <c r="AJ149" s="88">
        <f>+AJ150</f>
        <v>0</v>
      </c>
      <c r="AK149" s="88">
        <f>+AK150</f>
        <v>0</v>
      </c>
      <c r="AL149" s="88">
        <f>+AL150</f>
        <v>0</v>
      </c>
      <c r="AM149" s="88">
        <f>+AM150</f>
        <v>0</v>
      </c>
      <c r="AN149" s="88">
        <f>+AN150</f>
        <v>0</v>
      </c>
      <c r="AO149" s="88">
        <f>+AO150</f>
        <v>0</v>
      </c>
      <c r="AP149" s="88">
        <f>+AP150</f>
        <v>0</v>
      </c>
      <c r="AQ149" s="88">
        <f>+AQ150</f>
        <v>0</v>
      </c>
      <c r="AR149" s="88">
        <f>+AR150</f>
        <v>0</v>
      </c>
      <c r="AS149" s="88">
        <f>+AS150</f>
        <v>0</v>
      </c>
      <c r="AT149" s="88">
        <f>+AT150</f>
        <v>0</v>
      </c>
      <c r="AU149" s="88">
        <f>+AU150</f>
        <v>0</v>
      </c>
      <c r="AV149" s="88">
        <f>+AV150</f>
        <v>0</v>
      </c>
      <c r="AW149" s="88">
        <f>+AW150</f>
        <v>0</v>
      </c>
      <c r="AX149" s="88">
        <f>+AX150</f>
        <v>0</v>
      </c>
      <c r="AY149" s="88">
        <f>+AY150</f>
        <v>0</v>
      </c>
      <c r="AZ149" s="88">
        <f>+AZ150</f>
        <v>0</v>
      </c>
      <c r="BA149" s="126"/>
      <c r="BB149" s="126"/>
      <c r="BC149" s="126"/>
      <c r="BD149" s="126"/>
      <c r="BE149" s="126"/>
      <c r="BF149" s="126"/>
      <c r="BG149" s="126"/>
      <c r="BH149" s="126"/>
    </row>
    <row r="150" spans="1:60" hidden="1">
      <c r="A150" s="81">
        <v>2024</v>
      </c>
      <c r="B150" s="86">
        <v>8324</v>
      </c>
      <c r="C150" s="81">
        <v>2</v>
      </c>
      <c r="D150" s="81">
        <v>6</v>
      </c>
      <c r="E150" s="81">
        <v>10</v>
      </c>
      <c r="F150" s="81">
        <v>5000</v>
      </c>
      <c r="G150" s="81">
        <v>5900</v>
      </c>
      <c r="H150" s="81">
        <v>597</v>
      </c>
      <c r="I150" s="83">
        <v>1</v>
      </c>
      <c r="J150" s="89" t="s">
        <v>41</v>
      </c>
      <c r="K150" s="87">
        <v>0</v>
      </c>
      <c r="L150" s="87">
        <v>0</v>
      </c>
      <c r="M150" s="85">
        <v>0</v>
      </c>
      <c r="N150" s="87">
        <v>0</v>
      </c>
      <c r="O150" s="87">
        <v>0</v>
      </c>
      <c r="P150" s="95">
        <f>+N150+O150</f>
        <v>0</v>
      </c>
      <c r="Q150" s="95">
        <f>+M150+P150</f>
        <v>0</v>
      </c>
      <c r="R150" s="85">
        <v>0</v>
      </c>
      <c r="S150" s="85">
        <v>0</v>
      </c>
      <c r="T150" s="85">
        <f>+R150+S150</f>
        <v>0</v>
      </c>
      <c r="U150" s="85">
        <v>0</v>
      </c>
      <c r="V150" s="85">
        <v>0</v>
      </c>
      <c r="W150" s="85">
        <f>+U150+V150</f>
        <v>0</v>
      </c>
      <c r="X150" s="85">
        <f>+T150+W150</f>
        <v>0</v>
      </c>
      <c r="Y150" s="85">
        <v>0</v>
      </c>
      <c r="Z150" s="85">
        <v>0</v>
      </c>
      <c r="AA150" s="85">
        <f>+Y150+Z150</f>
        <v>0</v>
      </c>
      <c r="AB150" s="85">
        <v>0</v>
      </c>
      <c r="AC150" s="85">
        <v>0</v>
      </c>
      <c r="AD150" s="85">
        <f>+AB150+AC150</f>
        <v>0</v>
      </c>
      <c r="AE150" s="85">
        <f>+AA150+AD150</f>
        <v>0</v>
      </c>
      <c r="AF150" s="85">
        <v>0</v>
      </c>
      <c r="AG150" s="85">
        <v>0</v>
      </c>
      <c r="AH150" s="85">
        <f>+AF150+AG150</f>
        <v>0</v>
      </c>
      <c r="AI150" s="85">
        <v>0</v>
      </c>
      <c r="AJ150" s="85">
        <v>0</v>
      </c>
      <c r="AK150" s="85">
        <f>+AI150+AJ150</f>
        <v>0</v>
      </c>
      <c r="AL150" s="85">
        <f>+AH150+AK150</f>
        <v>0</v>
      </c>
      <c r="AM150" s="85">
        <v>0</v>
      </c>
      <c r="AN150" s="85">
        <v>0</v>
      </c>
      <c r="AO150" s="85">
        <f>+AM150+AN150</f>
        <v>0</v>
      </c>
      <c r="AP150" s="85">
        <v>0</v>
      </c>
      <c r="AQ150" s="85">
        <v>0</v>
      </c>
      <c r="AR150" s="85">
        <f>+AP150+AQ150</f>
        <v>0</v>
      </c>
      <c r="AS150" s="85">
        <f>+AO150+AR150</f>
        <v>0</v>
      </c>
      <c r="AT150" s="85">
        <f>+K150-R150-Y150-AF150-AM150</f>
        <v>0</v>
      </c>
      <c r="AU150" s="85">
        <f>+L150-S150-Z150-AG150-AN150</f>
        <v>0</v>
      </c>
      <c r="AV150" s="85">
        <f>+AT150+AU150</f>
        <v>0</v>
      </c>
      <c r="AW150" s="85">
        <f>+N150-U150-AB150-AI150-AP150</f>
        <v>0</v>
      </c>
      <c r="AX150" s="85">
        <f>+O150-V150-AC150-AJ150-AQ150</f>
        <v>0</v>
      </c>
      <c r="AY150" s="85">
        <f>+AW150+AX150</f>
        <v>0</v>
      </c>
      <c r="AZ150" s="85">
        <f>+AV150+AY150</f>
        <v>0</v>
      </c>
      <c r="BA150" s="125">
        <v>128</v>
      </c>
      <c r="BB150" s="125"/>
      <c r="BC150" s="125"/>
      <c r="BD150" s="125"/>
      <c r="BE150" s="125"/>
      <c r="BF150" s="125"/>
      <c r="BG150" s="125">
        <f>+BA150-BC150-BE150</f>
        <v>128</v>
      </c>
      <c r="BH150" s="125"/>
    </row>
    <row r="151" spans="1:60" ht="51" hidden="1">
      <c r="A151" s="49">
        <v>2024</v>
      </c>
      <c r="B151" s="50">
        <v>8324</v>
      </c>
      <c r="C151" s="49">
        <v>3</v>
      </c>
      <c r="D151" s="49" t="s">
        <v>1</v>
      </c>
      <c r="E151" s="49"/>
      <c r="F151" s="49"/>
      <c r="G151" s="49"/>
      <c r="H151" s="51"/>
      <c r="I151" s="52" t="s">
        <v>6</v>
      </c>
      <c r="J151" s="53" t="s">
        <v>106</v>
      </c>
      <c r="K151" s="54">
        <f>+K152</f>
        <v>0</v>
      </c>
      <c r="L151" s="54">
        <f>+L152</f>
        <v>0</v>
      </c>
      <c r="M151" s="54">
        <f>+M152</f>
        <v>0</v>
      </c>
      <c r="N151" s="54">
        <f>+N152</f>
        <v>0</v>
      </c>
      <c r="O151" s="54">
        <f>+O152</f>
        <v>0</v>
      </c>
      <c r="P151" s="54">
        <f>+P152</f>
        <v>0</v>
      </c>
      <c r="Q151" s="54">
        <f>+Q152</f>
        <v>0</v>
      </c>
      <c r="R151" s="54">
        <f>+R152</f>
        <v>0</v>
      </c>
      <c r="S151" s="54">
        <f>+S152</f>
        <v>0</v>
      </c>
      <c r="T151" s="54">
        <f>+T152</f>
        <v>0</v>
      </c>
      <c r="U151" s="54">
        <f>+U152</f>
        <v>0</v>
      </c>
      <c r="V151" s="54">
        <f>+V152</f>
        <v>0</v>
      </c>
      <c r="W151" s="54">
        <f>+W152</f>
        <v>0</v>
      </c>
      <c r="X151" s="54">
        <f>+X152</f>
        <v>0</v>
      </c>
      <c r="Y151" s="54">
        <f>+Y152</f>
        <v>0</v>
      </c>
      <c r="Z151" s="54">
        <f>+Z152</f>
        <v>0</v>
      </c>
      <c r="AA151" s="54">
        <f>+AA152</f>
        <v>0</v>
      </c>
      <c r="AB151" s="54">
        <f>+AB152</f>
        <v>0</v>
      </c>
      <c r="AC151" s="54">
        <f>+AC152</f>
        <v>0</v>
      </c>
      <c r="AD151" s="54">
        <f>+AD152</f>
        <v>0</v>
      </c>
      <c r="AE151" s="54">
        <f>+AE152</f>
        <v>0</v>
      </c>
      <c r="AF151" s="54">
        <f>+AF152</f>
        <v>0</v>
      </c>
      <c r="AG151" s="54">
        <f>+AG152</f>
        <v>0</v>
      </c>
      <c r="AH151" s="54">
        <f>+AH152</f>
        <v>0</v>
      </c>
      <c r="AI151" s="54">
        <f>+AI152</f>
        <v>0</v>
      </c>
      <c r="AJ151" s="54">
        <f>+AJ152</f>
        <v>0</v>
      </c>
      <c r="AK151" s="54">
        <f>+AK152</f>
        <v>0</v>
      </c>
      <c r="AL151" s="54">
        <f>+AL152</f>
        <v>0</v>
      </c>
      <c r="AM151" s="54">
        <f>+AM152</f>
        <v>0</v>
      </c>
      <c r="AN151" s="54">
        <f>+AN152</f>
        <v>0</v>
      </c>
      <c r="AO151" s="54">
        <f>+AO152</f>
        <v>0</v>
      </c>
      <c r="AP151" s="54">
        <f>+AP152</f>
        <v>0</v>
      </c>
      <c r="AQ151" s="54">
        <f>+AQ152</f>
        <v>0</v>
      </c>
      <c r="AR151" s="54">
        <f>+AR152</f>
        <v>0</v>
      </c>
      <c r="AS151" s="54">
        <f>+AS152</f>
        <v>0</v>
      </c>
      <c r="AT151" s="54">
        <f>+AT152</f>
        <v>0</v>
      </c>
      <c r="AU151" s="54">
        <f>+AU152</f>
        <v>0</v>
      </c>
      <c r="AV151" s="54">
        <f>+AV152</f>
        <v>0</v>
      </c>
      <c r="AW151" s="54">
        <f>+AW152</f>
        <v>0</v>
      </c>
      <c r="AX151" s="54">
        <f>+AX152</f>
        <v>0</v>
      </c>
      <c r="AY151" s="54">
        <f>+AY152</f>
        <v>0</v>
      </c>
      <c r="AZ151" s="54">
        <f>+AZ152</f>
        <v>0</v>
      </c>
      <c r="BA151" s="119"/>
      <c r="BB151" s="119"/>
      <c r="BC151" s="119"/>
      <c r="BD151" s="119"/>
      <c r="BE151" s="119"/>
      <c r="BF151" s="119"/>
      <c r="BG151" s="119"/>
      <c r="BH151" s="119"/>
    </row>
    <row r="152" spans="1:60" ht="25.5" hidden="1">
      <c r="A152" s="55">
        <v>2024</v>
      </c>
      <c r="B152" s="56">
        <v>8324</v>
      </c>
      <c r="C152" s="55">
        <v>3</v>
      </c>
      <c r="D152" s="55">
        <v>7</v>
      </c>
      <c r="E152" s="55"/>
      <c r="F152" s="55"/>
      <c r="G152" s="55"/>
      <c r="H152" s="55"/>
      <c r="I152" s="57" t="s">
        <v>6</v>
      </c>
      <c r="J152" s="58" t="s">
        <v>149</v>
      </c>
      <c r="K152" s="59">
        <f>+K153+K165</f>
        <v>0</v>
      </c>
      <c r="L152" s="59">
        <f>+L153+L165</f>
        <v>0</v>
      </c>
      <c r="M152" s="59">
        <f>+M153+M165</f>
        <v>0</v>
      </c>
      <c r="N152" s="59">
        <f>+N153+N165</f>
        <v>0</v>
      </c>
      <c r="O152" s="59">
        <f>+O153+O165</f>
        <v>0</v>
      </c>
      <c r="P152" s="59">
        <f>+P153+P165</f>
        <v>0</v>
      </c>
      <c r="Q152" s="59">
        <f>+Q153+Q165</f>
        <v>0</v>
      </c>
      <c r="R152" s="59">
        <f>+R153+R165</f>
        <v>0</v>
      </c>
      <c r="S152" s="59">
        <f>+S153+S165</f>
        <v>0</v>
      </c>
      <c r="T152" s="59">
        <f>+T153+T165</f>
        <v>0</v>
      </c>
      <c r="U152" s="59">
        <f>+U153+U165</f>
        <v>0</v>
      </c>
      <c r="V152" s="59">
        <f>+V153+V165</f>
        <v>0</v>
      </c>
      <c r="W152" s="59">
        <f>+W153+W165</f>
        <v>0</v>
      </c>
      <c r="X152" s="59">
        <f>+X153+X165</f>
        <v>0</v>
      </c>
      <c r="Y152" s="59">
        <f>+Y153+Y165</f>
        <v>0</v>
      </c>
      <c r="Z152" s="59">
        <f>+Z153+Z165</f>
        <v>0</v>
      </c>
      <c r="AA152" s="59">
        <f>+AA153+AA165</f>
        <v>0</v>
      </c>
      <c r="AB152" s="59">
        <f>+AB153+AB165</f>
        <v>0</v>
      </c>
      <c r="AC152" s="59">
        <f>+AC153+AC165</f>
        <v>0</v>
      </c>
      <c r="AD152" s="59">
        <f>+AD153+AD165</f>
        <v>0</v>
      </c>
      <c r="AE152" s="59">
        <f>+AE153+AE165</f>
        <v>0</v>
      </c>
      <c r="AF152" s="59">
        <f>+AF153+AF165</f>
        <v>0</v>
      </c>
      <c r="AG152" s="59">
        <f>+AG153+AG165</f>
        <v>0</v>
      </c>
      <c r="AH152" s="59">
        <f>+AH153+AH165</f>
        <v>0</v>
      </c>
      <c r="AI152" s="59">
        <f>+AI153+AI165</f>
        <v>0</v>
      </c>
      <c r="AJ152" s="59">
        <f>+AJ153+AJ165</f>
        <v>0</v>
      </c>
      <c r="AK152" s="59">
        <f>+AK153+AK165</f>
        <v>0</v>
      </c>
      <c r="AL152" s="59">
        <f>+AL153+AL165</f>
        <v>0</v>
      </c>
      <c r="AM152" s="59">
        <f>+AM153+AM165</f>
        <v>0</v>
      </c>
      <c r="AN152" s="59">
        <f>+AN153+AN165</f>
        <v>0</v>
      </c>
      <c r="AO152" s="59">
        <f>+AO153+AO165</f>
        <v>0</v>
      </c>
      <c r="AP152" s="59">
        <f>+AP153+AP165</f>
        <v>0</v>
      </c>
      <c r="AQ152" s="59">
        <f>+AQ153+AQ165</f>
        <v>0</v>
      </c>
      <c r="AR152" s="59">
        <f>+AR153+AR165</f>
        <v>0</v>
      </c>
      <c r="AS152" s="59">
        <f>+AS153+AS165</f>
        <v>0</v>
      </c>
      <c r="AT152" s="59">
        <f>+AT153+AT165</f>
        <v>0</v>
      </c>
      <c r="AU152" s="59">
        <f>+AU153+AU165</f>
        <v>0</v>
      </c>
      <c r="AV152" s="59">
        <f>+AV153+AV165</f>
        <v>0</v>
      </c>
      <c r="AW152" s="59">
        <f>+AW153+AW165</f>
        <v>0</v>
      </c>
      <c r="AX152" s="59">
        <f>+AX153+AX165</f>
        <v>0</v>
      </c>
      <c r="AY152" s="59">
        <f>+AY153+AY165</f>
        <v>0</v>
      </c>
      <c r="AZ152" s="59">
        <f>+AZ153+AZ165</f>
        <v>0</v>
      </c>
      <c r="BA152" s="120"/>
      <c r="BB152" s="120"/>
      <c r="BC152" s="120"/>
      <c r="BD152" s="120"/>
      <c r="BE152" s="120"/>
      <c r="BF152" s="120"/>
      <c r="BG152" s="120"/>
      <c r="BH152" s="120"/>
    </row>
    <row r="153" spans="1:60" ht="25.5" hidden="1">
      <c r="A153" s="60">
        <v>2024</v>
      </c>
      <c r="B153" s="61">
        <v>8324</v>
      </c>
      <c r="C153" s="60">
        <v>3</v>
      </c>
      <c r="D153" s="60">
        <v>7</v>
      </c>
      <c r="E153" s="60">
        <v>13</v>
      </c>
      <c r="F153" s="60"/>
      <c r="G153" s="60"/>
      <c r="H153" s="60"/>
      <c r="I153" s="63" t="s">
        <v>6</v>
      </c>
      <c r="J153" s="64" t="s">
        <v>150</v>
      </c>
      <c r="K153" s="65">
        <f>+K154+K161</f>
        <v>0</v>
      </c>
      <c r="L153" s="65">
        <v>0</v>
      </c>
      <c r="M153" s="65">
        <f>+M154+M161</f>
        <v>0</v>
      </c>
      <c r="N153" s="65">
        <f>+N154+N161</f>
        <v>0</v>
      </c>
      <c r="O153" s="65">
        <f>+O154+O161</f>
        <v>0</v>
      </c>
      <c r="P153" s="65">
        <f>+P154+P161</f>
        <v>0</v>
      </c>
      <c r="Q153" s="65">
        <f>+Q154+Q161</f>
        <v>0</v>
      </c>
      <c r="R153" s="65">
        <f>+R154+R161</f>
        <v>0</v>
      </c>
      <c r="S153" s="65">
        <f>+S154+S161</f>
        <v>0</v>
      </c>
      <c r="T153" s="65">
        <f>+T154+T161</f>
        <v>0</v>
      </c>
      <c r="U153" s="65">
        <f>+U154+U161</f>
        <v>0</v>
      </c>
      <c r="V153" s="65">
        <f>+V154+V161</f>
        <v>0</v>
      </c>
      <c r="W153" s="65">
        <f>+W154+W161</f>
        <v>0</v>
      </c>
      <c r="X153" s="65">
        <f>+X154+X161</f>
        <v>0</v>
      </c>
      <c r="Y153" s="65">
        <f>+Y154+Y161</f>
        <v>0</v>
      </c>
      <c r="Z153" s="65">
        <f>+Z154+Z161</f>
        <v>0</v>
      </c>
      <c r="AA153" s="65">
        <f>+AA154+AA161</f>
        <v>0</v>
      </c>
      <c r="AB153" s="65">
        <f>+AB154+AB161</f>
        <v>0</v>
      </c>
      <c r="AC153" s="65">
        <f>+AC154+AC161</f>
        <v>0</v>
      </c>
      <c r="AD153" s="65">
        <f>+AD154+AD161</f>
        <v>0</v>
      </c>
      <c r="AE153" s="65">
        <f>+AE154+AE161</f>
        <v>0</v>
      </c>
      <c r="AF153" s="65">
        <f>+AF154+AF161</f>
        <v>0</v>
      </c>
      <c r="AG153" s="65">
        <f>+AG154+AG161</f>
        <v>0</v>
      </c>
      <c r="AH153" s="65">
        <f>+AH154+AH161</f>
        <v>0</v>
      </c>
      <c r="AI153" s="65">
        <f>+AI154+AI161</f>
        <v>0</v>
      </c>
      <c r="AJ153" s="65">
        <f>+AJ154+AJ161</f>
        <v>0</v>
      </c>
      <c r="AK153" s="65">
        <f>+AK154+AK161</f>
        <v>0</v>
      </c>
      <c r="AL153" s="65">
        <f>+AL154+AL161</f>
        <v>0</v>
      </c>
      <c r="AM153" s="65">
        <f>+AM154+AM161</f>
        <v>0</v>
      </c>
      <c r="AN153" s="65">
        <f>+AN154+AN161</f>
        <v>0</v>
      </c>
      <c r="AO153" s="65">
        <f>+AO154+AO161</f>
        <v>0</v>
      </c>
      <c r="AP153" s="65">
        <f>+AP154+AP161</f>
        <v>0</v>
      </c>
      <c r="AQ153" s="65">
        <f>+AQ154+AQ161</f>
        <v>0</v>
      </c>
      <c r="AR153" s="65">
        <f>+AR154+AR161</f>
        <v>0</v>
      </c>
      <c r="AS153" s="65">
        <f>+AS154+AS161</f>
        <v>0</v>
      </c>
      <c r="AT153" s="65">
        <f>+AT154+AT161</f>
        <v>0</v>
      </c>
      <c r="AU153" s="65">
        <f>+AU154+AU161</f>
        <v>0</v>
      </c>
      <c r="AV153" s="65">
        <f>+AV154+AV161</f>
        <v>0</v>
      </c>
      <c r="AW153" s="65">
        <f>+AW154+AW161</f>
        <v>0</v>
      </c>
      <c r="AX153" s="65">
        <f>+AX154+AX161</f>
        <v>0</v>
      </c>
      <c r="AY153" s="65">
        <f>+AY154+AY161</f>
        <v>0</v>
      </c>
      <c r="AZ153" s="65">
        <f>+AZ154+AZ161</f>
        <v>0</v>
      </c>
      <c r="BA153" s="121"/>
      <c r="BB153" s="121"/>
      <c r="BC153" s="121"/>
      <c r="BD153" s="121"/>
      <c r="BE153" s="121"/>
      <c r="BF153" s="121"/>
      <c r="BG153" s="121"/>
      <c r="BH153" s="121"/>
    </row>
    <row r="154" spans="1:60" hidden="1">
      <c r="A154" s="66">
        <v>2024</v>
      </c>
      <c r="B154" s="67">
        <v>8324</v>
      </c>
      <c r="C154" s="66">
        <v>3</v>
      </c>
      <c r="D154" s="66">
        <v>7</v>
      </c>
      <c r="E154" s="66">
        <v>13</v>
      </c>
      <c r="F154" s="66">
        <v>2000</v>
      </c>
      <c r="G154" s="66"/>
      <c r="H154" s="66"/>
      <c r="I154" s="68" t="s">
        <v>6</v>
      </c>
      <c r="J154" s="69" t="s">
        <v>7</v>
      </c>
      <c r="K154" s="70">
        <f>+K155+K158</f>
        <v>0</v>
      </c>
      <c r="L154" s="70">
        <f>+L155+L158</f>
        <v>0</v>
      </c>
      <c r="M154" s="70">
        <f>+M155+M158</f>
        <v>0</v>
      </c>
      <c r="N154" s="70">
        <f>+N155+N158</f>
        <v>0</v>
      </c>
      <c r="O154" s="70">
        <f>+O155+O158</f>
        <v>0</v>
      </c>
      <c r="P154" s="70">
        <f>+P155+P158</f>
        <v>0</v>
      </c>
      <c r="Q154" s="70">
        <f>+Q155+Q158</f>
        <v>0</v>
      </c>
      <c r="R154" s="70">
        <f>+R155+R158</f>
        <v>0</v>
      </c>
      <c r="S154" s="70">
        <f>+S155+S158</f>
        <v>0</v>
      </c>
      <c r="T154" s="70">
        <f>+T155+T158</f>
        <v>0</v>
      </c>
      <c r="U154" s="70">
        <f>+U155+U158</f>
        <v>0</v>
      </c>
      <c r="V154" s="70">
        <f>+V155+V158</f>
        <v>0</v>
      </c>
      <c r="W154" s="70">
        <f>+W155+W158</f>
        <v>0</v>
      </c>
      <c r="X154" s="70">
        <f>+X155+X158</f>
        <v>0</v>
      </c>
      <c r="Y154" s="70">
        <f>+Y155+Y158</f>
        <v>0</v>
      </c>
      <c r="Z154" s="70">
        <f>+Z155+Z158</f>
        <v>0</v>
      </c>
      <c r="AA154" s="70">
        <f>+AA155+AA158</f>
        <v>0</v>
      </c>
      <c r="AB154" s="70">
        <f>+AB155+AB158</f>
        <v>0</v>
      </c>
      <c r="AC154" s="70">
        <f>+AC155+AC158</f>
        <v>0</v>
      </c>
      <c r="AD154" s="70">
        <f>+AD155+AD158</f>
        <v>0</v>
      </c>
      <c r="AE154" s="70">
        <f>+AE155+AE158</f>
        <v>0</v>
      </c>
      <c r="AF154" s="70">
        <f>+AF155+AF158</f>
        <v>0</v>
      </c>
      <c r="AG154" s="70">
        <f>+AG155+AG158</f>
        <v>0</v>
      </c>
      <c r="AH154" s="70">
        <f>+AH155+AH158</f>
        <v>0</v>
      </c>
      <c r="AI154" s="70">
        <f>+AI155+AI158</f>
        <v>0</v>
      </c>
      <c r="AJ154" s="70">
        <f>+AJ155+AJ158</f>
        <v>0</v>
      </c>
      <c r="AK154" s="70">
        <f>+AK155+AK158</f>
        <v>0</v>
      </c>
      <c r="AL154" s="70">
        <f>+AL155+AL158</f>
        <v>0</v>
      </c>
      <c r="AM154" s="70">
        <f>+AM155+AM158</f>
        <v>0</v>
      </c>
      <c r="AN154" s="70">
        <f>+AN155+AN158</f>
        <v>0</v>
      </c>
      <c r="AO154" s="70">
        <f>+AO155+AO158</f>
        <v>0</v>
      </c>
      <c r="AP154" s="70">
        <f>+AP155+AP158</f>
        <v>0</v>
      </c>
      <c r="AQ154" s="70">
        <f>+AQ155+AQ158</f>
        <v>0</v>
      </c>
      <c r="AR154" s="70">
        <f>+AR155+AR158</f>
        <v>0</v>
      </c>
      <c r="AS154" s="70">
        <f>+AS155+AS158</f>
        <v>0</v>
      </c>
      <c r="AT154" s="70">
        <f>+AT155+AT158</f>
        <v>0</v>
      </c>
      <c r="AU154" s="70">
        <f>+AU155+AU158</f>
        <v>0</v>
      </c>
      <c r="AV154" s="70">
        <f>+AV155+AV158</f>
        <v>0</v>
      </c>
      <c r="AW154" s="70">
        <f>+AW155+AW158</f>
        <v>0</v>
      </c>
      <c r="AX154" s="70">
        <f>+AX155+AX158</f>
        <v>0</v>
      </c>
      <c r="AY154" s="70">
        <f>+AY155+AY158</f>
        <v>0</v>
      </c>
      <c r="AZ154" s="70">
        <f>+AZ155+AZ158</f>
        <v>0</v>
      </c>
      <c r="BA154" s="122"/>
      <c r="BB154" s="122"/>
      <c r="BC154" s="122"/>
      <c r="BD154" s="122"/>
      <c r="BE154" s="122"/>
      <c r="BF154" s="122"/>
      <c r="BG154" s="122"/>
      <c r="BH154" s="122"/>
    </row>
    <row r="155" spans="1:60" ht="25.5" hidden="1">
      <c r="A155" s="71">
        <v>2024</v>
      </c>
      <c r="B155" s="72">
        <v>8324</v>
      </c>
      <c r="C155" s="71">
        <v>3</v>
      </c>
      <c r="D155" s="71">
        <v>7</v>
      </c>
      <c r="E155" s="71">
        <v>13</v>
      </c>
      <c r="F155" s="71">
        <v>2000</v>
      </c>
      <c r="G155" s="71">
        <v>2700</v>
      </c>
      <c r="H155" s="71"/>
      <c r="I155" s="73" t="s">
        <v>6</v>
      </c>
      <c r="J155" s="74" t="s">
        <v>12</v>
      </c>
      <c r="K155" s="75">
        <f>+K156</f>
        <v>0</v>
      </c>
      <c r="L155" s="75">
        <f>+L156</f>
        <v>0</v>
      </c>
      <c r="M155" s="75">
        <f>+M156</f>
        <v>0</v>
      </c>
      <c r="N155" s="75">
        <f>+N156</f>
        <v>0</v>
      </c>
      <c r="O155" s="75">
        <f>+O156</f>
        <v>0</v>
      </c>
      <c r="P155" s="75">
        <f>+P156</f>
        <v>0</v>
      </c>
      <c r="Q155" s="75">
        <f>+Q156</f>
        <v>0</v>
      </c>
      <c r="R155" s="75">
        <f>+R156</f>
        <v>0</v>
      </c>
      <c r="S155" s="75">
        <f>+S156</f>
        <v>0</v>
      </c>
      <c r="T155" s="75">
        <f>+T156</f>
        <v>0</v>
      </c>
      <c r="U155" s="75">
        <f>+U156</f>
        <v>0</v>
      </c>
      <c r="V155" s="75">
        <f>+V156</f>
        <v>0</v>
      </c>
      <c r="W155" s="75">
        <f>+W156</f>
        <v>0</v>
      </c>
      <c r="X155" s="75">
        <f>+X156</f>
        <v>0</v>
      </c>
      <c r="Y155" s="75">
        <f>+Y156</f>
        <v>0</v>
      </c>
      <c r="Z155" s="75">
        <f>+Z156</f>
        <v>0</v>
      </c>
      <c r="AA155" s="75">
        <f>+AA156</f>
        <v>0</v>
      </c>
      <c r="AB155" s="75">
        <f>+AB156</f>
        <v>0</v>
      </c>
      <c r="AC155" s="75">
        <f>+AC156</f>
        <v>0</v>
      </c>
      <c r="AD155" s="75">
        <f>+AD156</f>
        <v>0</v>
      </c>
      <c r="AE155" s="75">
        <f>+AE156</f>
        <v>0</v>
      </c>
      <c r="AF155" s="75">
        <f>+AF156</f>
        <v>0</v>
      </c>
      <c r="AG155" s="75">
        <f>+AG156</f>
        <v>0</v>
      </c>
      <c r="AH155" s="75">
        <f>+AH156</f>
        <v>0</v>
      </c>
      <c r="AI155" s="75">
        <f>+AI156</f>
        <v>0</v>
      </c>
      <c r="AJ155" s="75">
        <f>+AJ156</f>
        <v>0</v>
      </c>
      <c r="AK155" s="75">
        <f>+AK156</f>
        <v>0</v>
      </c>
      <c r="AL155" s="75">
        <f>+AL156</f>
        <v>0</v>
      </c>
      <c r="AM155" s="75">
        <f>+AM156</f>
        <v>0</v>
      </c>
      <c r="AN155" s="75">
        <f>+AN156</f>
        <v>0</v>
      </c>
      <c r="AO155" s="75">
        <f>+AO156</f>
        <v>0</v>
      </c>
      <c r="AP155" s="75">
        <f>+AP156</f>
        <v>0</v>
      </c>
      <c r="AQ155" s="75">
        <f>+AQ156</f>
        <v>0</v>
      </c>
      <c r="AR155" s="75">
        <f>+AR156</f>
        <v>0</v>
      </c>
      <c r="AS155" s="75">
        <f>+AS156</f>
        <v>0</v>
      </c>
      <c r="AT155" s="75">
        <f>+AT156</f>
        <v>0</v>
      </c>
      <c r="AU155" s="75">
        <f>+AU156</f>
        <v>0</v>
      </c>
      <c r="AV155" s="75">
        <f>+AV156</f>
        <v>0</v>
      </c>
      <c r="AW155" s="75">
        <f>+AW156</f>
        <v>0</v>
      </c>
      <c r="AX155" s="75">
        <f>+AX156</f>
        <v>0</v>
      </c>
      <c r="AY155" s="75">
        <f>+AY156</f>
        <v>0</v>
      </c>
      <c r="AZ155" s="75">
        <f>+AZ156</f>
        <v>0</v>
      </c>
      <c r="BA155" s="123"/>
      <c r="BB155" s="123"/>
      <c r="BC155" s="123"/>
      <c r="BD155" s="123"/>
      <c r="BE155" s="123"/>
      <c r="BF155" s="123"/>
      <c r="BG155" s="123"/>
      <c r="BH155" s="123"/>
    </row>
    <row r="156" spans="1:60" hidden="1">
      <c r="A156" s="76">
        <v>2024</v>
      </c>
      <c r="B156" s="93">
        <v>8324</v>
      </c>
      <c r="C156" s="76">
        <v>3</v>
      </c>
      <c r="D156" s="76">
        <v>7</v>
      </c>
      <c r="E156" s="76">
        <v>13</v>
      </c>
      <c r="F156" s="76">
        <v>2000</v>
      </c>
      <c r="G156" s="76">
        <v>2700</v>
      </c>
      <c r="H156" s="76">
        <v>271</v>
      </c>
      <c r="I156" s="78" t="s">
        <v>6</v>
      </c>
      <c r="J156" s="79" t="s">
        <v>111</v>
      </c>
      <c r="K156" s="88">
        <f>+K157</f>
        <v>0</v>
      </c>
      <c r="L156" s="88">
        <f>+L157</f>
        <v>0</v>
      </c>
      <c r="M156" s="88">
        <f>+M157</f>
        <v>0</v>
      </c>
      <c r="N156" s="88">
        <f>+N157</f>
        <v>0</v>
      </c>
      <c r="O156" s="88">
        <f>+O157</f>
        <v>0</v>
      </c>
      <c r="P156" s="88">
        <f>+P157</f>
        <v>0</v>
      </c>
      <c r="Q156" s="88">
        <f>+Q157</f>
        <v>0</v>
      </c>
      <c r="R156" s="88">
        <f>+R157</f>
        <v>0</v>
      </c>
      <c r="S156" s="88">
        <f>+S157</f>
        <v>0</v>
      </c>
      <c r="T156" s="88">
        <f>+T157</f>
        <v>0</v>
      </c>
      <c r="U156" s="88">
        <f>+U157</f>
        <v>0</v>
      </c>
      <c r="V156" s="88">
        <f>+V157</f>
        <v>0</v>
      </c>
      <c r="W156" s="88">
        <f>+W157</f>
        <v>0</v>
      </c>
      <c r="X156" s="88">
        <f>+X157</f>
        <v>0</v>
      </c>
      <c r="Y156" s="88">
        <f>+Y157</f>
        <v>0</v>
      </c>
      <c r="Z156" s="88">
        <f>+Z157</f>
        <v>0</v>
      </c>
      <c r="AA156" s="88">
        <f>+AA157</f>
        <v>0</v>
      </c>
      <c r="AB156" s="88">
        <f>+AB157</f>
        <v>0</v>
      </c>
      <c r="AC156" s="88">
        <f>+AC157</f>
        <v>0</v>
      </c>
      <c r="AD156" s="88">
        <f>+AD157</f>
        <v>0</v>
      </c>
      <c r="AE156" s="88">
        <f>+AE157</f>
        <v>0</v>
      </c>
      <c r="AF156" s="88">
        <f>+AF157</f>
        <v>0</v>
      </c>
      <c r="AG156" s="88">
        <f>+AG157</f>
        <v>0</v>
      </c>
      <c r="AH156" s="88">
        <f>+AH157</f>
        <v>0</v>
      </c>
      <c r="AI156" s="88">
        <f>+AI157</f>
        <v>0</v>
      </c>
      <c r="AJ156" s="88">
        <f>+AJ157</f>
        <v>0</v>
      </c>
      <c r="AK156" s="88">
        <f>+AK157</f>
        <v>0</v>
      </c>
      <c r="AL156" s="88">
        <f>+AL157</f>
        <v>0</v>
      </c>
      <c r="AM156" s="88">
        <f>+AM157</f>
        <v>0</v>
      </c>
      <c r="AN156" s="88">
        <f>+AN157</f>
        <v>0</v>
      </c>
      <c r="AO156" s="88">
        <f>+AO157</f>
        <v>0</v>
      </c>
      <c r="AP156" s="88">
        <f>+AP157</f>
        <v>0</v>
      </c>
      <c r="AQ156" s="88">
        <f>+AQ157</f>
        <v>0</v>
      </c>
      <c r="AR156" s="88">
        <f>+AR157</f>
        <v>0</v>
      </c>
      <c r="AS156" s="88">
        <f>+AS157</f>
        <v>0</v>
      </c>
      <c r="AT156" s="88">
        <f>+AT157</f>
        <v>0</v>
      </c>
      <c r="AU156" s="88">
        <f>+AU157</f>
        <v>0</v>
      </c>
      <c r="AV156" s="88">
        <f>+AV157</f>
        <v>0</v>
      </c>
      <c r="AW156" s="88">
        <f>+AW157</f>
        <v>0</v>
      </c>
      <c r="AX156" s="88">
        <f>+AX157</f>
        <v>0</v>
      </c>
      <c r="AY156" s="88">
        <f>+AY157</f>
        <v>0</v>
      </c>
      <c r="AZ156" s="88">
        <f>+AZ157</f>
        <v>0</v>
      </c>
      <c r="BA156" s="126"/>
      <c r="BB156" s="126"/>
      <c r="BC156" s="126"/>
      <c r="BD156" s="126"/>
      <c r="BE156" s="126"/>
      <c r="BF156" s="126"/>
      <c r="BG156" s="126"/>
      <c r="BH156" s="126"/>
    </row>
    <row r="157" spans="1:60" hidden="1">
      <c r="A157" s="81">
        <v>2024</v>
      </c>
      <c r="B157" s="86">
        <v>8324</v>
      </c>
      <c r="C157" s="81">
        <v>3</v>
      </c>
      <c r="D157" s="81">
        <v>7</v>
      </c>
      <c r="E157" s="81">
        <v>13</v>
      </c>
      <c r="F157" s="81">
        <v>2000</v>
      </c>
      <c r="G157" s="81">
        <v>2700</v>
      </c>
      <c r="H157" s="81">
        <v>271</v>
      </c>
      <c r="I157" s="83">
        <v>1</v>
      </c>
      <c r="J157" s="89" t="s">
        <v>111</v>
      </c>
      <c r="K157" s="96">
        <v>0</v>
      </c>
      <c r="L157" s="87">
        <v>0</v>
      </c>
      <c r="M157" s="85">
        <f>+K157+L157</f>
        <v>0</v>
      </c>
      <c r="N157" s="87">
        <v>0</v>
      </c>
      <c r="O157" s="87">
        <v>0</v>
      </c>
      <c r="P157" s="85">
        <f>+N157+O157</f>
        <v>0</v>
      </c>
      <c r="Q157" s="85">
        <f>+M157+P157</f>
        <v>0</v>
      </c>
      <c r="R157" s="85">
        <v>0</v>
      </c>
      <c r="S157" s="85">
        <v>0</v>
      </c>
      <c r="T157" s="85">
        <f>+R157+S157</f>
        <v>0</v>
      </c>
      <c r="U157" s="85">
        <v>0</v>
      </c>
      <c r="V157" s="85">
        <v>0</v>
      </c>
      <c r="W157" s="85">
        <f>+U157+V157</f>
        <v>0</v>
      </c>
      <c r="X157" s="85">
        <f>+T157+W157</f>
        <v>0</v>
      </c>
      <c r="Y157" s="85">
        <v>0</v>
      </c>
      <c r="Z157" s="85">
        <v>0</v>
      </c>
      <c r="AA157" s="85">
        <f>+Y157+Z157</f>
        <v>0</v>
      </c>
      <c r="AB157" s="85">
        <v>0</v>
      </c>
      <c r="AC157" s="85">
        <v>0</v>
      </c>
      <c r="AD157" s="85">
        <f>+AB157+AC157</f>
        <v>0</v>
      </c>
      <c r="AE157" s="85">
        <f>+AA157+AD157</f>
        <v>0</v>
      </c>
      <c r="AF157" s="85">
        <v>0</v>
      </c>
      <c r="AG157" s="85">
        <v>0</v>
      </c>
      <c r="AH157" s="85">
        <f>+AF157+AG157</f>
        <v>0</v>
      </c>
      <c r="AI157" s="85">
        <v>0</v>
      </c>
      <c r="AJ157" s="85">
        <v>0</v>
      </c>
      <c r="AK157" s="85">
        <f>+AI157+AJ157</f>
        <v>0</v>
      </c>
      <c r="AL157" s="85">
        <f>+AH157+AK157</f>
        <v>0</v>
      </c>
      <c r="AM157" s="85">
        <v>0</v>
      </c>
      <c r="AN157" s="85">
        <v>0</v>
      </c>
      <c r="AO157" s="85">
        <f>+AM157+AN157</f>
        <v>0</v>
      </c>
      <c r="AP157" s="85">
        <v>0</v>
      </c>
      <c r="AQ157" s="85">
        <v>0</v>
      </c>
      <c r="AR157" s="85">
        <f>+AP157+AQ157</f>
        <v>0</v>
      </c>
      <c r="AS157" s="85">
        <f>+AO157+AR157</f>
        <v>0</v>
      </c>
      <c r="AT157" s="85">
        <f>+K157-R157-Y157-AF157-AM157</f>
        <v>0</v>
      </c>
      <c r="AU157" s="85">
        <f>+L157-S157-Z157-AG157-AN157</f>
        <v>0</v>
      </c>
      <c r="AV157" s="85">
        <f>+AT157+AU157</f>
        <v>0</v>
      </c>
      <c r="AW157" s="85">
        <f>+N157-U157-AB157-AI157-AP157</f>
        <v>0</v>
      </c>
      <c r="AX157" s="85">
        <f>+O157-V157-AC157-AJ157-AQ157</f>
        <v>0</v>
      </c>
      <c r="AY157" s="85">
        <f>+AW157+AX157</f>
        <v>0</v>
      </c>
      <c r="AZ157" s="85">
        <f>+AV157+AY157</f>
        <v>0</v>
      </c>
      <c r="BA157" s="125">
        <v>1350</v>
      </c>
      <c r="BB157" s="125"/>
      <c r="BC157" s="125"/>
      <c r="BD157" s="125"/>
      <c r="BE157" s="125"/>
      <c r="BF157" s="125"/>
      <c r="BG157" s="125">
        <f>+BA157-BC157-BE157</f>
        <v>1350</v>
      </c>
      <c r="BH157" s="125"/>
    </row>
    <row r="158" spans="1:60" hidden="1">
      <c r="A158" s="71">
        <v>2024</v>
      </c>
      <c r="B158" s="72">
        <v>8324</v>
      </c>
      <c r="C158" s="71">
        <v>3</v>
      </c>
      <c r="D158" s="71">
        <v>7</v>
      </c>
      <c r="E158" s="71">
        <v>13</v>
      </c>
      <c r="F158" s="71">
        <v>2000</v>
      </c>
      <c r="G158" s="71">
        <v>2800</v>
      </c>
      <c r="H158" s="71"/>
      <c r="I158" s="73" t="s">
        <v>6</v>
      </c>
      <c r="J158" s="74" t="s">
        <v>48</v>
      </c>
      <c r="K158" s="75">
        <f>+K159</f>
        <v>0</v>
      </c>
      <c r="L158" s="75">
        <f>+L159</f>
        <v>0</v>
      </c>
      <c r="M158" s="75">
        <f>+M159</f>
        <v>0</v>
      </c>
      <c r="N158" s="75">
        <f>+N159</f>
        <v>0</v>
      </c>
      <c r="O158" s="75">
        <f>+O159</f>
        <v>0</v>
      </c>
      <c r="P158" s="75">
        <f>+P159</f>
        <v>0</v>
      </c>
      <c r="Q158" s="75">
        <f>+Q159</f>
        <v>0</v>
      </c>
      <c r="R158" s="75">
        <f>+R159</f>
        <v>0</v>
      </c>
      <c r="S158" s="75">
        <f>+S159</f>
        <v>0</v>
      </c>
      <c r="T158" s="75">
        <f>+T159</f>
        <v>0</v>
      </c>
      <c r="U158" s="75">
        <f>+U159</f>
        <v>0</v>
      </c>
      <c r="V158" s="75">
        <f>+V159</f>
        <v>0</v>
      </c>
      <c r="W158" s="75">
        <f>+W159</f>
        <v>0</v>
      </c>
      <c r="X158" s="75">
        <f>+X159</f>
        <v>0</v>
      </c>
      <c r="Y158" s="75">
        <f>+Y159</f>
        <v>0</v>
      </c>
      <c r="Z158" s="75">
        <f>+Z159</f>
        <v>0</v>
      </c>
      <c r="AA158" s="75">
        <f>+AA159</f>
        <v>0</v>
      </c>
      <c r="AB158" s="75">
        <f>+AB159</f>
        <v>0</v>
      </c>
      <c r="AC158" s="75">
        <f>+AC159</f>
        <v>0</v>
      </c>
      <c r="AD158" s="75">
        <f>+AD159</f>
        <v>0</v>
      </c>
      <c r="AE158" s="75">
        <f>+AE159</f>
        <v>0</v>
      </c>
      <c r="AF158" s="75">
        <f>+AF159</f>
        <v>0</v>
      </c>
      <c r="AG158" s="75">
        <f>+AG159</f>
        <v>0</v>
      </c>
      <c r="AH158" s="75">
        <f>+AH159</f>
        <v>0</v>
      </c>
      <c r="AI158" s="75">
        <f>+AI159</f>
        <v>0</v>
      </c>
      <c r="AJ158" s="75">
        <f>+AJ159</f>
        <v>0</v>
      </c>
      <c r="AK158" s="75">
        <f>+AK159</f>
        <v>0</v>
      </c>
      <c r="AL158" s="75">
        <f>+AL159</f>
        <v>0</v>
      </c>
      <c r="AM158" s="75">
        <f>+AM159</f>
        <v>0</v>
      </c>
      <c r="AN158" s="75">
        <f>+AN159</f>
        <v>0</v>
      </c>
      <c r="AO158" s="75">
        <f>+AO159</f>
        <v>0</v>
      </c>
      <c r="AP158" s="75">
        <f>+AP159</f>
        <v>0</v>
      </c>
      <c r="AQ158" s="75">
        <f>+AQ159</f>
        <v>0</v>
      </c>
      <c r="AR158" s="75">
        <f>+AR159</f>
        <v>0</v>
      </c>
      <c r="AS158" s="75">
        <f>+AS159</f>
        <v>0</v>
      </c>
      <c r="AT158" s="75">
        <f>+AT159</f>
        <v>0</v>
      </c>
      <c r="AU158" s="75">
        <f>+AU159</f>
        <v>0</v>
      </c>
      <c r="AV158" s="75">
        <f>+AV159</f>
        <v>0</v>
      </c>
      <c r="AW158" s="75">
        <f>+AW159</f>
        <v>0</v>
      </c>
      <c r="AX158" s="75">
        <f>+AX159</f>
        <v>0</v>
      </c>
      <c r="AY158" s="75">
        <f>+AY159</f>
        <v>0</v>
      </c>
      <c r="AZ158" s="75">
        <f>+AZ159</f>
        <v>0</v>
      </c>
      <c r="BA158" s="123"/>
      <c r="BB158" s="123"/>
      <c r="BC158" s="123"/>
      <c r="BD158" s="123"/>
      <c r="BE158" s="123"/>
      <c r="BF158" s="123"/>
      <c r="BG158" s="123"/>
      <c r="BH158" s="123"/>
    </row>
    <row r="159" spans="1:60" ht="25.5" hidden="1">
      <c r="A159" s="76">
        <v>2024</v>
      </c>
      <c r="B159" s="93">
        <v>8324</v>
      </c>
      <c r="C159" s="76">
        <v>3</v>
      </c>
      <c r="D159" s="76">
        <v>7</v>
      </c>
      <c r="E159" s="76">
        <v>13</v>
      </c>
      <c r="F159" s="76">
        <v>2000</v>
      </c>
      <c r="G159" s="76">
        <v>2800</v>
      </c>
      <c r="H159" s="76">
        <v>283</v>
      </c>
      <c r="I159" s="78" t="s">
        <v>6</v>
      </c>
      <c r="J159" s="79" t="s">
        <v>112</v>
      </c>
      <c r="K159" s="88">
        <f>+K160</f>
        <v>0</v>
      </c>
      <c r="L159" s="88">
        <f>+L160</f>
        <v>0</v>
      </c>
      <c r="M159" s="88">
        <f>+M160</f>
        <v>0</v>
      </c>
      <c r="N159" s="88">
        <f>+N160</f>
        <v>0</v>
      </c>
      <c r="O159" s="88">
        <f>+O160</f>
        <v>0</v>
      </c>
      <c r="P159" s="88">
        <f>+P160</f>
        <v>0</v>
      </c>
      <c r="Q159" s="88">
        <f>+Q160</f>
        <v>0</v>
      </c>
      <c r="R159" s="88">
        <f>+R160</f>
        <v>0</v>
      </c>
      <c r="S159" s="88">
        <f>+S160</f>
        <v>0</v>
      </c>
      <c r="T159" s="88">
        <f>+T160</f>
        <v>0</v>
      </c>
      <c r="U159" s="88">
        <f>+U160</f>
        <v>0</v>
      </c>
      <c r="V159" s="88">
        <f>+V160</f>
        <v>0</v>
      </c>
      <c r="W159" s="88">
        <f>+W160</f>
        <v>0</v>
      </c>
      <c r="X159" s="88">
        <f>+X160</f>
        <v>0</v>
      </c>
      <c r="Y159" s="88">
        <f>+Y160</f>
        <v>0</v>
      </c>
      <c r="Z159" s="88">
        <f>+Z160</f>
        <v>0</v>
      </c>
      <c r="AA159" s="88">
        <f>+AA160</f>
        <v>0</v>
      </c>
      <c r="AB159" s="88">
        <f>+AB160</f>
        <v>0</v>
      </c>
      <c r="AC159" s="88">
        <f>+AC160</f>
        <v>0</v>
      </c>
      <c r="AD159" s="88">
        <f>+AD160</f>
        <v>0</v>
      </c>
      <c r="AE159" s="88">
        <f>+AE160</f>
        <v>0</v>
      </c>
      <c r="AF159" s="88">
        <f>+AF160</f>
        <v>0</v>
      </c>
      <c r="AG159" s="88">
        <f>+AG160</f>
        <v>0</v>
      </c>
      <c r="AH159" s="88">
        <f>+AH160</f>
        <v>0</v>
      </c>
      <c r="AI159" s="88">
        <f>+AI160</f>
        <v>0</v>
      </c>
      <c r="AJ159" s="88">
        <f>+AJ160</f>
        <v>0</v>
      </c>
      <c r="AK159" s="88">
        <f>+AK160</f>
        <v>0</v>
      </c>
      <c r="AL159" s="88">
        <f>+AL160</f>
        <v>0</v>
      </c>
      <c r="AM159" s="88">
        <f>+AM160</f>
        <v>0</v>
      </c>
      <c r="AN159" s="88">
        <f>+AN160</f>
        <v>0</v>
      </c>
      <c r="AO159" s="88">
        <f>+AO160</f>
        <v>0</v>
      </c>
      <c r="AP159" s="88">
        <f>+AP160</f>
        <v>0</v>
      </c>
      <c r="AQ159" s="88">
        <f>+AQ160</f>
        <v>0</v>
      </c>
      <c r="AR159" s="88">
        <f>+AR160</f>
        <v>0</v>
      </c>
      <c r="AS159" s="88">
        <f>+AS160</f>
        <v>0</v>
      </c>
      <c r="AT159" s="88">
        <f>+AT160</f>
        <v>0</v>
      </c>
      <c r="AU159" s="88">
        <f>+AU160</f>
        <v>0</v>
      </c>
      <c r="AV159" s="88">
        <f>+AV160</f>
        <v>0</v>
      </c>
      <c r="AW159" s="88">
        <f>+AW160</f>
        <v>0</v>
      </c>
      <c r="AX159" s="88">
        <f>+AX160</f>
        <v>0</v>
      </c>
      <c r="AY159" s="88">
        <f>+AY160</f>
        <v>0</v>
      </c>
      <c r="AZ159" s="88">
        <f>+AZ160</f>
        <v>0</v>
      </c>
      <c r="BA159" s="126"/>
      <c r="BB159" s="126"/>
      <c r="BC159" s="126"/>
      <c r="BD159" s="126"/>
      <c r="BE159" s="126"/>
      <c r="BF159" s="126"/>
      <c r="BG159" s="126"/>
      <c r="BH159" s="126"/>
    </row>
    <row r="160" spans="1:60" hidden="1">
      <c r="A160" s="81">
        <v>2024</v>
      </c>
      <c r="B160" s="86">
        <v>8324</v>
      </c>
      <c r="C160" s="81">
        <v>3</v>
      </c>
      <c r="D160" s="81">
        <v>7</v>
      </c>
      <c r="E160" s="81">
        <v>13</v>
      </c>
      <c r="F160" s="81">
        <v>2000</v>
      </c>
      <c r="G160" s="81">
        <v>2800</v>
      </c>
      <c r="H160" s="81">
        <v>283</v>
      </c>
      <c r="I160" s="83">
        <v>1</v>
      </c>
      <c r="J160" s="89" t="s">
        <v>112</v>
      </c>
      <c r="K160" s="96">
        <v>0</v>
      </c>
      <c r="L160" s="87">
        <v>0</v>
      </c>
      <c r="M160" s="85">
        <f>+K160+L160</f>
        <v>0</v>
      </c>
      <c r="N160" s="87">
        <v>0</v>
      </c>
      <c r="O160" s="87">
        <v>0</v>
      </c>
      <c r="P160" s="85">
        <f>+N160+O160</f>
        <v>0</v>
      </c>
      <c r="Q160" s="85">
        <f>+M160+P160</f>
        <v>0</v>
      </c>
      <c r="R160" s="85">
        <v>0</v>
      </c>
      <c r="S160" s="85">
        <v>0</v>
      </c>
      <c r="T160" s="85">
        <f>+R160+S160</f>
        <v>0</v>
      </c>
      <c r="U160" s="85">
        <v>0</v>
      </c>
      <c r="V160" s="85">
        <v>0</v>
      </c>
      <c r="W160" s="85">
        <f>+U160+V160</f>
        <v>0</v>
      </c>
      <c r="X160" s="85">
        <f>+T160+W160</f>
        <v>0</v>
      </c>
      <c r="Y160" s="85">
        <v>0</v>
      </c>
      <c r="Z160" s="85">
        <v>0</v>
      </c>
      <c r="AA160" s="85">
        <f>+Y160+Z160</f>
        <v>0</v>
      </c>
      <c r="AB160" s="85">
        <v>0</v>
      </c>
      <c r="AC160" s="85">
        <v>0</v>
      </c>
      <c r="AD160" s="85">
        <f>+AB160+AC160</f>
        <v>0</v>
      </c>
      <c r="AE160" s="85">
        <f>+AA160+AD160</f>
        <v>0</v>
      </c>
      <c r="AF160" s="85">
        <v>0</v>
      </c>
      <c r="AG160" s="85">
        <v>0</v>
      </c>
      <c r="AH160" s="85">
        <f>+AF160+AG160</f>
        <v>0</v>
      </c>
      <c r="AI160" s="85">
        <v>0</v>
      </c>
      <c r="AJ160" s="85">
        <v>0</v>
      </c>
      <c r="AK160" s="85">
        <f>+AI160+AJ160</f>
        <v>0</v>
      </c>
      <c r="AL160" s="85">
        <f>+AH160+AK160</f>
        <v>0</v>
      </c>
      <c r="AM160" s="85">
        <v>0</v>
      </c>
      <c r="AN160" s="85">
        <v>0</v>
      </c>
      <c r="AO160" s="85">
        <f>+AM160+AN160</f>
        <v>0</v>
      </c>
      <c r="AP160" s="85">
        <v>0</v>
      </c>
      <c r="AQ160" s="85">
        <v>0</v>
      </c>
      <c r="AR160" s="85">
        <f>+AP160+AQ160</f>
        <v>0</v>
      </c>
      <c r="AS160" s="85">
        <f>+AO160+AR160</f>
        <v>0</v>
      </c>
      <c r="AT160" s="85">
        <f>+K160-R160-Y160-AF160-AM160</f>
        <v>0</v>
      </c>
      <c r="AU160" s="85">
        <f>+L160-S160-Z160-AG160-AN160</f>
        <v>0</v>
      </c>
      <c r="AV160" s="85">
        <f>+AT160+AU160</f>
        <v>0</v>
      </c>
      <c r="AW160" s="85">
        <f>+N160-U160-AB160-AI160-AP160</f>
        <v>0</v>
      </c>
      <c r="AX160" s="85">
        <f>+O160-V160-AC160-AJ160-AQ160</f>
        <v>0</v>
      </c>
      <c r="AY160" s="85">
        <f>+AW160+AX160</f>
        <v>0</v>
      </c>
      <c r="AZ160" s="85">
        <f>+AV160+AY160</f>
        <v>0</v>
      </c>
      <c r="BA160" s="125">
        <v>450</v>
      </c>
      <c r="BB160" s="125"/>
      <c r="BC160" s="125"/>
      <c r="BD160" s="125"/>
      <c r="BE160" s="125"/>
      <c r="BF160" s="125"/>
      <c r="BG160" s="125">
        <f>+BA160-BC160-BE160</f>
        <v>450</v>
      </c>
      <c r="BH160" s="125"/>
    </row>
    <row r="161" spans="1:60" hidden="1">
      <c r="A161" s="66">
        <v>2024</v>
      </c>
      <c r="B161" s="67">
        <v>8324</v>
      </c>
      <c r="C161" s="66">
        <v>3</v>
      </c>
      <c r="D161" s="66">
        <v>7</v>
      </c>
      <c r="E161" s="66">
        <v>13</v>
      </c>
      <c r="F161" s="66">
        <v>3000</v>
      </c>
      <c r="G161" s="66"/>
      <c r="H161" s="66"/>
      <c r="I161" s="68" t="s">
        <v>6</v>
      </c>
      <c r="J161" s="69" t="s">
        <v>15</v>
      </c>
      <c r="K161" s="70">
        <f>+K162</f>
        <v>0</v>
      </c>
      <c r="L161" s="70">
        <f>+L162</f>
        <v>0</v>
      </c>
      <c r="M161" s="70">
        <f>+M162</f>
        <v>0</v>
      </c>
      <c r="N161" s="70">
        <f>+N162</f>
        <v>0</v>
      </c>
      <c r="O161" s="70">
        <f>+O162</f>
        <v>0</v>
      </c>
      <c r="P161" s="70">
        <f>+P162</f>
        <v>0</v>
      </c>
      <c r="Q161" s="70">
        <f>+Q162</f>
        <v>0</v>
      </c>
      <c r="R161" s="70">
        <f>+R162</f>
        <v>0</v>
      </c>
      <c r="S161" s="70">
        <f>+S162</f>
        <v>0</v>
      </c>
      <c r="T161" s="70">
        <f>+T162</f>
        <v>0</v>
      </c>
      <c r="U161" s="70">
        <f>+U162</f>
        <v>0</v>
      </c>
      <c r="V161" s="70">
        <f>+V162</f>
        <v>0</v>
      </c>
      <c r="W161" s="70">
        <f>+W162</f>
        <v>0</v>
      </c>
      <c r="X161" s="70">
        <f>+X162</f>
        <v>0</v>
      </c>
      <c r="Y161" s="70">
        <f>+Y162</f>
        <v>0</v>
      </c>
      <c r="Z161" s="70">
        <f>+Z162</f>
        <v>0</v>
      </c>
      <c r="AA161" s="70">
        <f>+AA162</f>
        <v>0</v>
      </c>
      <c r="AB161" s="70">
        <f>+AB162</f>
        <v>0</v>
      </c>
      <c r="AC161" s="70">
        <f>+AC162</f>
        <v>0</v>
      </c>
      <c r="AD161" s="70">
        <f>+AD162</f>
        <v>0</v>
      </c>
      <c r="AE161" s="70">
        <f>+AE162</f>
        <v>0</v>
      </c>
      <c r="AF161" s="70">
        <f>+AF162</f>
        <v>0</v>
      </c>
      <c r="AG161" s="70">
        <f>+AG162</f>
        <v>0</v>
      </c>
      <c r="AH161" s="70">
        <f>+AH162</f>
        <v>0</v>
      </c>
      <c r="AI161" s="70">
        <f>+AI162</f>
        <v>0</v>
      </c>
      <c r="AJ161" s="70">
        <f>+AJ162</f>
        <v>0</v>
      </c>
      <c r="AK161" s="70">
        <f>+AK162</f>
        <v>0</v>
      </c>
      <c r="AL161" s="70">
        <f>+AL162</f>
        <v>0</v>
      </c>
      <c r="AM161" s="70">
        <f>+AM162</f>
        <v>0</v>
      </c>
      <c r="AN161" s="70">
        <f>+AN162</f>
        <v>0</v>
      </c>
      <c r="AO161" s="70">
        <f>+AO162</f>
        <v>0</v>
      </c>
      <c r="AP161" s="70">
        <f>+AP162</f>
        <v>0</v>
      </c>
      <c r="AQ161" s="70">
        <f>+AQ162</f>
        <v>0</v>
      </c>
      <c r="AR161" s="70">
        <f>+AR162</f>
        <v>0</v>
      </c>
      <c r="AS161" s="70">
        <f>+AS162</f>
        <v>0</v>
      </c>
      <c r="AT161" s="70">
        <f>+AT162</f>
        <v>0</v>
      </c>
      <c r="AU161" s="70">
        <f>+AU162</f>
        <v>0</v>
      </c>
      <c r="AV161" s="70">
        <f>+AV162</f>
        <v>0</v>
      </c>
      <c r="AW161" s="70">
        <f>+AW162</f>
        <v>0</v>
      </c>
      <c r="AX161" s="70">
        <f>+AX162</f>
        <v>0</v>
      </c>
      <c r="AY161" s="70">
        <f>+AY162</f>
        <v>0</v>
      </c>
      <c r="AZ161" s="70">
        <f>+AZ162</f>
        <v>0</v>
      </c>
      <c r="BA161" s="122"/>
      <c r="BB161" s="122"/>
      <c r="BC161" s="122"/>
      <c r="BD161" s="122"/>
      <c r="BE161" s="122"/>
      <c r="BF161" s="122"/>
      <c r="BG161" s="122"/>
      <c r="BH161" s="122"/>
    </row>
    <row r="162" spans="1:60" ht="25.5" hidden="1">
      <c r="A162" s="71">
        <v>2024</v>
      </c>
      <c r="B162" s="72">
        <v>8324</v>
      </c>
      <c r="C162" s="71">
        <v>3</v>
      </c>
      <c r="D162" s="71">
        <v>7</v>
      </c>
      <c r="E162" s="71">
        <v>13</v>
      </c>
      <c r="F162" s="71">
        <v>3000</v>
      </c>
      <c r="G162" s="71">
        <v>3500</v>
      </c>
      <c r="H162" s="71"/>
      <c r="I162" s="73" t="s">
        <v>6</v>
      </c>
      <c r="J162" s="74" t="s">
        <v>51</v>
      </c>
      <c r="K162" s="75">
        <f>+K163</f>
        <v>0</v>
      </c>
      <c r="L162" s="75">
        <f>+L163</f>
        <v>0</v>
      </c>
      <c r="M162" s="75">
        <f>+M163</f>
        <v>0</v>
      </c>
      <c r="N162" s="75">
        <f>+N163</f>
        <v>0</v>
      </c>
      <c r="O162" s="75">
        <f>+O163</f>
        <v>0</v>
      </c>
      <c r="P162" s="75">
        <f>+P163</f>
        <v>0</v>
      </c>
      <c r="Q162" s="75">
        <f>+Q163</f>
        <v>0</v>
      </c>
      <c r="R162" s="75">
        <f>+R163</f>
        <v>0</v>
      </c>
      <c r="S162" s="75">
        <f>+S163</f>
        <v>0</v>
      </c>
      <c r="T162" s="75">
        <f>+T163</f>
        <v>0</v>
      </c>
      <c r="U162" s="75">
        <f>+U163</f>
        <v>0</v>
      </c>
      <c r="V162" s="75">
        <f>+V163</f>
        <v>0</v>
      </c>
      <c r="W162" s="75">
        <f>+W163</f>
        <v>0</v>
      </c>
      <c r="X162" s="75">
        <f>+X163</f>
        <v>0</v>
      </c>
      <c r="Y162" s="75">
        <f>+Y163</f>
        <v>0</v>
      </c>
      <c r="Z162" s="75">
        <f>+Z163</f>
        <v>0</v>
      </c>
      <c r="AA162" s="75">
        <f>+AA163</f>
        <v>0</v>
      </c>
      <c r="AB162" s="75">
        <f>+AB163</f>
        <v>0</v>
      </c>
      <c r="AC162" s="75">
        <f>+AC163</f>
        <v>0</v>
      </c>
      <c r="AD162" s="75">
        <f>+AD163</f>
        <v>0</v>
      </c>
      <c r="AE162" s="75">
        <f>+AE163</f>
        <v>0</v>
      </c>
      <c r="AF162" s="75">
        <f>+AF163</f>
        <v>0</v>
      </c>
      <c r="AG162" s="75">
        <f>+AG163</f>
        <v>0</v>
      </c>
      <c r="AH162" s="75">
        <f>+AH163</f>
        <v>0</v>
      </c>
      <c r="AI162" s="75">
        <f>+AI163</f>
        <v>0</v>
      </c>
      <c r="AJ162" s="75">
        <f>+AJ163</f>
        <v>0</v>
      </c>
      <c r="AK162" s="75">
        <f>+AK163</f>
        <v>0</v>
      </c>
      <c r="AL162" s="75">
        <f>+AL163</f>
        <v>0</v>
      </c>
      <c r="AM162" s="75">
        <f>+AM163</f>
        <v>0</v>
      </c>
      <c r="AN162" s="75">
        <f>+AN163</f>
        <v>0</v>
      </c>
      <c r="AO162" s="75">
        <f>+AO163</f>
        <v>0</v>
      </c>
      <c r="AP162" s="75">
        <f>+AP163</f>
        <v>0</v>
      </c>
      <c r="AQ162" s="75">
        <f>+AQ163</f>
        <v>0</v>
      </c>
      <c r="AR162" s="75">
        <f>+AR163</f>
        <v>0</v>
      </c>
      <c r="AS162" s="75">
        <f>+AS163</f>
        <v>0</v>
      </c>
      <c r="AT162" s="75">
        <f>+AT163</f>
        <v>0</v>
      </c>
      <c r="AU162" s="75">
        <f>+AU163</f>
        <v>0</v>
      </c>
      <c r="AV162" s="75">
        <f>+AV163</f>
        <v>0</v>
      </c>
      <c r="AW162" s="75">
        <f>+AW163</f>
        <v>0</v>
      </c>
      <c r="AX162" s="75">
        <f>+AX163</f>
        <v>0</v>
      </c>
      <c r="AY162" s="75">
        <f>+AY163</f>
        <v>0</v>
      </c>
      <c r="AZ162" s="75">
        <f>+AZ163</f>
        <v>0</v>
      </c>
      <c r="BA162" s="123"/>
      <c r="BB162" s="123"/>
      <c r="BC162" s="123"/>
      <c r="BD162" s="123"/>
      <c r="BE162" s="123"/>
      <c r="BF162" s="123"/>
      <c r="BG162" s="123"/>
      <c r="BH162" s="123"/>
    </row>
    <row r="163" spans="1:60" ht="25.5" hidden="1">
      <c r="A163" s="76">
        <v>2024</v>
      </c>
      <c r="B163" s="93">
        <v>8324</v>
      </c>
      <c r="C163" s="76">
        <v>3</v>
      </c>
      <c r="D163" s="76">
        <v>7</v>
      </c>
      <c r="E163" s="76">
        <v>13</v>
      </c>
      <c r="F163" s="76">
        <v>3000</v>
      </c>
      <c r="G163" s="76">
        <v>3500</v>
      </c>
      <c r="H163" s="76">
        <v>357</v>
      </c>
      <c r="I163" s="78" t="s">
        <v>6</v>
      </c>
      <c r="J163" s="130" t="s">
        <v>53</v>
      </c>
      <c r="K163" s="88">
        <f>+K164</f>
        <v>0</v>
      </c>
      <c r="L163" s="88">
        <f>+L164</f>
        <v>0</v>
      </c>
      <c r="M163" s="88">
        <f>+M164</f>
        <v>0</v>
      </c>
      <c r="N163" s="88">
        <f>+N164</f>
        <v>0</v>
      </c>
      <c r="O163" s="88">
        <f>+O164</f>
        <v>0</v>
      </c>
      <c r="P163" s="88">
        <f>+P164</f>
        <v>0</v>
      </c>
      <c r="Q163" s="88">
        <f>+Q164</f>
        <v>0</v>
      </c>
      <c r="R163" s="88">
        <f>+R164</f>
        <v>0</v>
      </c>
      <c r="S163" s="88">
        <f>+S164</f>
        <v>0</v>
      </c>
      <c r="T163" s="88">
        <f>+T164</f>
        <v>0</v>
      </c>
      <c r="U163" s="88">
        <f>+U164</f>
        <v>0</v>
      </c>
      <c r="V163" s="88">
        <f>+V164</f>
        <v>0</v>
      </c>
      <c r="W163" s="88">
        <f>+W164</f>
        <v>0</v>
      </c>
      <c r="X163" s="88">
        <f>+X164</f>
        <v>0</v>
      </c>
      <c r="Y163" s="88">
        <f>+Y164</f>
        <v>0</v>
      </c>
      <c r="Z163" s="88">
        <f>+Z164</f>
        <v>0</v>
      </c>
      <c r="AA163" s="88">
        <f>+AA164</f>
        <v>0</v>
      </c>
      <c r="AB163" s="88">
        <f>+AB164</f>
        <v>0</v>
      </c>
      <c r="AC163" s="88">
        <f>+AC164</f>
        <v>0</v>
      </c>
      <c r="AD163" s="88">
        <f>+AD164</f>
        <v>0</v>
      </c>
      <c r="AE163" s="88">
        <f>+AE164</f>
        <v>0</v>
      </c>
      <c r="AF163" s="88">
        <f>+AF164</f>
        <v>0</v>
      </c>
      <c r="AG163" s="88">
        <f>+AG164</f>
        <v>0</v>
      </c>
      <c r="AH163" s="88">
        <f>+AH164</f>
        <v>0</v>
      </c>
      <c r="AI163" s="88">
        <f>+AI164</f>
        <v>0</v>
      </c>
      <c r="AJ163" s="88">
        <f>+AJ164</f>
        <v>0</v>
      </c>
      <c r="AK163" s="88">
        <f>+AK164</f>
        <v>0</v>
      </c>
      <c r="AL163" s="88">
        <f>+AL164</f>
        <v>0</v>
      </c>
      <c r="AM163" s="88">
        <f>+AM164</f>
        <v>0</v>
      </c>
      <c r="AN163" s="88">
        <f>+AN164</f>
        <v>0</v>
      </c>
      <c r="AO163" s="88">
        <f>+AO164</f>
        <v>0</v>
      </c>
      <c r="AP163" s="88">
        <f>+AP164</f>
        <v>0</v>
      </c>
      <c r="AQ163" s="88">
        <f>+AQ164</f>
        <v>0</v>
      </c>
      <c r="AR163" s="88">
        <f>+AR164</f>
        <v>0</v>
      </c>
      <c r="AS163" s="88">
        <f>+AS164</f>
        <v>0</v>
      </c>
      <c r="AT163" s="88">
        <f>+AT164</f>
        <v>0</v>
      </c>
      <c r="AU163" s="88">
        <f>+AU164</f>
        <v>0</v>
      </c>
      <c r="AV163" s="88">
        <f>+AV164</f>
        <v>0</v>
      </c>
      <c r="AW163" s="88">
        <f>+AW164</f>
        <v>0</v>
      </c>
      <c r="AX163" s="88">
        <f>+AX164</f>
        <v>0</v>
      </c>
      <c r="AY163" s="88">
        <f>+AY164</f>
        <v>0</v>
      </c>
      <c r="AZ163" s="88">
        <f>+AZ164</f>
        <v>0</v>
      </c>
      <c r="BA163" s="126"/>
      <c r="BB163" s="126"/>
      <c r="BC163" s="126"/>
      <c r="BD163" s="126"/>
      <c r="BE163" s="126"/>
      <c r="BF163" s="126"/>
      <c r="BG163" s="126"/>
      <c r="BH163" s="126"/>
    </row>
    <row r="164" spans="1:60" ht="25.5" hidden="1">
      <c r="A164" s="81">
        <v>2024</v>
      </c>
      <c r="B164" s="86">
        <v>8324</v>
      </c>
      <c r="C164" s="81">
        <v>3</v>
      </c>
      <c r="D164" s="81">
        <v>7</v>
      </c>
      <c r="E164" s="81">
        <v>13</v>
      </c>
      <c r="F164" s="81">
        <v>3000</v>
      </c>
      <c r="G164" s="81">
        <v>3500</v>
      </c>
      <c r="H164" s="81">
        <v>357</v>
      </c>
      <c r="I164" s="83">
        <v>1</v>
      </c>
      <c r="J164" s="89" t="s">
        <v>53</v>
      </c>
      <c r="K164" s="96">
        <v>0</v>
      </c>
      <c r="L164" s="87">
        <v>0</v>
      </c>
      <c r="M164" s="85">
        <f>+K164+L164</f>
        <v>0</v>
      </c>
      <c r="N164" s="87">
        <v>0</v>
      </c>
      <c r="O164" s="87">
        <v>0</v>
      </c>
      <c r="P164" s="85">
        <f>+N164+O164</f>
        <v>0</v>
      </c>
      <c r="Q164" s="85">
        <f>+M164+P164</f>
        <v>0</v>
      </c>
      <c r="R164" s="85">
        <v>0</v>
      </c>
      <c r="S164" s="85">
        <v>0</v>
      </c>
      <c r="T164" s="85">
        <f>+R164+S164</f>
        <v>0</v>
      </c>
      <c r="U164" s="85">
        <v>0</v>
      </c>
      <c r="V164" s="85">
        <v>0</v>
      </c>
      <c r="W164" s="85">
        <f>+U164+V164</f>
        <v>0</v>
      </c>
      <c r="X164" s="85">
        <f>+T164+W164</f>
        <v>0</v>
      </c>
      <c r="Y164" s="85">
        <v>0</v>
      </c>
      <c r="Z164" s="85">
        <v>0</v>
      </c>
      <c r="AA164" s="85">
        <f>+Y164+Z164</f>
        <v>0</v>
      </c>
      <c r="AB164" s="85">
        <v>0</v>
      </c>
      <c r="AC164" s="85">
        <v>0</v>
      </c>
      <c r="AD164" s="85">
        <f>+AB164+AC164</f>
        <v>0</v>
      </c>
      <c r="AE164" s="85">
        <f>+AA164+AD164</f>
        <v>0</v>
      </c>
      <c r="AF164" s="85">
        <v>0</v>
      </c>
      <c r="AG164" s="85">
        <v>0</v>
      </c>
      <c r="AH164" s="85">
        <f>+AF164+AG164</f>
        <v>0</v>
      </c>
      <c r="AI164" s="85">
        <v>0</v>
      </c>
      <c r="AJ164" s="85">
        <v>0</v>
      </c>
      <c r="AK164" s="85">
        <f>+AI164+AJ164</f>
        <v>0</v>
      </c>
      <c r="AL164" s="85">
        <f>+AH164+AK164</f>
        <v>0</v>
      </c>
      <c r="AM164" s="85">
        <v>0</v>
      </c>
      <c r="AN164" s="85">
        <v>0</v>
      </c>
      <c r="AO164" s="85">
        <f>+AM164+AN164</f>
        <v>0</v>
      </c>
      <c r="AP164" s="85">
        <v>0</v>
      </c>
      <c r="AQ164" s="85">
        <v>0</v>
      </c>
      <c r="AR164" s="85">
        <f>+AP164+AQ164</f>
        <v>0</v>
      </c>
      <c r="AS164" s="85">
        <f>+AO164+AR164</f>
        <v>0</v>
      </c>
      <c r="AT164" s="85">
        <f>+K164-R164-Y164-AF164-AM164</f>
        <v>0</v>
      </c>
      <c r="AU164" s="85">
        <f>+L164-S164-Z164-AG164-AN164</f>
        <v>0</v>
      </c>
      <c r="AV164" s="85">
        <f>+AT164+AU164</f>
        <v>0</v>
      </c>
      <c r="AW164" s="85">
        <f>+N164-U164-AB164-AI164-AP164</f>
        <v>0</v>
      </c>
      <c r="AX164" s="85">
        <f>+O164-V164-AC164-AJ164-AQ164</f>
        <v>0</v>
      </c>
      <c r="AY164" s="85">
        <f>+AW164+AX164</f>
        <v>0</v>
      </c>
      <c r="AZ164" s="85">
        <f>+AV164+AY164</f>
        <v>0</v>
      </c>
      <c r="BA164" s="125">
        <v>1</v>
      </c>
      <c r="BB164" s="125"/>
      <c r="BC164" s="125"/>
      <c r="BD164" s="125"/>
      <c r="BE164" s="125"/>
      <c r="BF164" s="125"/>
      <c r="BG164" s="125">
        <f>+BA164-BC164-BE164</f>
        <v>1</v>
      </c>
      <c r="BH164" s="125"/>
    </row>
    <row r="165" spans="1:60" ht="25.5" hidden="1">
      <c r="A165" s="60">
        <v>2024</v>
      </c>
      <c r="B165" s="61">
        <v>8324</v>
      </c>
      <c r="C165" s="60">
        <v>3</v>
      </c>
      <c r="D165" s="60">
        <v>7</v>
      </c>
      <c r="E165" s="60">
        <v>14</v>
      </c>
      <c r="F165" s="60"/>
      <c r="G165" s="60"/>
      <c r="H165" s="60"/>
      <c r="I165" s="63" t="s">
        <v>6</v>
      </c>
      <c r="J165" s="64" t="s">
        <v>151</v>
      </c>
      <c r="K165" s="65">
        <f>+K166+K175+K179</f>
        <v>0</v>
      </c>
      <c r="L165" s="65">
        <f>+L166+L175+L179</f>
        <v>0</v>
      </c>
      <c r="M165" s="65">
        <f>+M166+M175+M179</f>
        <v>0</v>
      </c>
      <c r="N165" s="65">
        <f>+N166+N175+N179</f>
        <v>0</v>
      </c>
      <c r="O165" s="65">
        <f>+O166+O175+O179</f>
        <v>0</v>
      </c>
      <c r="P165" s="65">
        <f>+P166+P175+P179</f>
        <v>0</v>
      </c>
      <c r="Q165" s="65">
        <f>+Q166+Q175+Q179</f>
        <v>0</v>
      </c>
      <c r="R165" s="65">
        <f>+R166+R175+R179</f>
        <v>0</v>
      </c>
      <c r="S165" s="65">
        <f>+S166+S175+S179</f>
        <v>0</v>
      </c>
      <c r="T165" s="65">
        <f>+T166+T175+T179</f>
        <v>0</v>
      </c>
      <c r="U165" s="65">
        <f>+U166+U175+U179</f>
        <v>0</v>
      </c>
      <c r="V165" s="65">
        <f>+V166+V175+V179</f>
        <v>0</v>
      </c>
      <c r="W165" s="65">
        <f>+W166+W175+W179</f>
        <v>0</v>
      </c>
      <c r="X165" s="65">
        <f>+X166+X175+X179</f>
        <v>0</v>
      </c>
      <c r="Y165" s="65">
        <f>+Y166+Y175+Y179</f>
        <v>0</v>
      </c>
      <c r="Z165" s="65">
        <f>+Z166+Z175+Z179</f>
        <v>0</v>
      </c>
      <c r="AA165" s="65">
        <f>+AA166+AA175+AA179</f>
        <v>0</v>
      </c>
      <c r="AB165" s="65">
        <f>+AB166+AB175+AB179</f>
        <v>0</v>
      </c>
      <c r="AC165" s="65">
        <f>+AC166+AC175+AC179</f>
        <v>0</v>
      </c>
      <c r="AD165" s="65">
        <f>+AD166+AD175+AD179</f>
        <v>0</v>
      </c>
      <c r="AE165" s="65">
        <f>+AE166+AE175+AE179</f>
        <v>0</v>
      </c>
      <c r="AF165" s="65">
        <f>+AF166+AF175+AF179</f>
        <v>0</v>
      </c>
      <c r="AG165" s="65">
        <f>+AG166+AG175+AG179</f>
        <v>0</v>
      </c>
      <c r="AH165" s="65">
        <f>+AH166+AH175+AH179</f>
        <v>0</v>
      </c>
      <c r="AI165" s="65">
        <f>+AI166+AI175+AI179</f>
        <v>0</v>
      </c>
      <c r="AJ165" s="65">
        <f>+AJ166+AJ175+AJ179</f>
        <v>0</v>
      </c>
      <c r="AK165" s="65">
        <f>+AK166+AK175+AK179</f>
        <v>0</v>
      </c>
      <c r="AL165" s="65">
        <f>+AL166+AL175+AL179</f>
        <v>0</v>
      </c>
      <c r="AM165" s="65">
        <f>+AM166+AM175+AM179</f>
        <v>0</v>
      </c>
      <c r="AN165" s="65">
        <f>+AN166+AN175+AN179</f>
        <v>0</v>
      </c>
      <c r="AO165" s="65">
        <f>+AO166+AO175+AO179</f>
        <v>0</v>
      </c>
      <c r="AP165" s="65">
        <f>+AP166+AP175+AP179</f>
        <v>0</v>
      </c>
      <c r="AQ165" s="65">
        <f>+AQ166+AQ175+AQ179</f>
        <v>0</v>
      </c>
      <c r="AR165" s="65">
        <f>+AR166+AR175+AR179</f>
        <v>0</v>
      </c>
      <c r="AS165" s="65">
        <f>+AS166+AS175+AS179</f>
        <v>0</v>
      </c>
      <c r="AT165" s="65">
        <f>+AT166+AT175+AT179</f>
        <v>0</v>
      </c>
      <c r="AU165" s="65">
        <f>+AU166+AU175+AU179</f>
        <v>0</v>
      </c>
      <c r="AV165" s="65">
        <f>+AV166+AV175+AV179</f>
        <v>0</v>
      </c>
      <c r="AW165" s="65">
        <f>+AW166+AW175+AW179</f>
        <v>0</v>
      </c>
      <c r="AX165" s="65">
        <f>+AX166+AX175+AX179</f>
        <v>0</v>
      </c>
      <c r="AY165" s="65">
        <f>+AY166+AY175+AY179</f>
        <v>0</v>
      </c>
      <c r="AZ165" s="65">
        <f>+AZ166+AZ175+AZ179</f>
        <v>0</v>
      </c>
      <c r="BA165" s="121"/>
      <c r="BB165" s="121"/>
      <c r="BC165" s="121"/>
      <c r="BD165" s="121"/>
      <c r="BE165" s="121"/>
      <c r="BF165" s="121"/>
      <c r="BG165" s="121"/>
      <c r="BH165" s="121"/>
    </row>
    <row r="166" spans="1:60" hidden="1">
      <c r="A166" s="66">
        <v>2024</v>
      </c>
      <c r="B166" s="67">
        <v>8324</v>
      </c>
      <c r="C166" s="66">
        <v>3</v>
      </c>
      <c r="D166" s="66">
        <v>7</v>
      </c>
      <c r="E166" s="66">
        <v>14</v>
      </c>
      <c r="F166" s="66">
        <v>2000</v>
      </c>
      <c r="G166" s="66"/>
      <c r="H166" s="66"/>
      <c r="I166" s="68" t="s">
        <v>6</v>
      </c>
      <c r="J166" s="69" t="s">
        <v>7</v>
      </c>
      <c r="K166" s="70">
        <f>+K167+K172</f>
        <v>0</v>
      </c>
      <c r="L166" s="70">
        <f>+L167+L172</f>
        <v>0</v>
      </c>
      <c r="M166" s="70">
        <f>+M167+M172</f>
        <v>0</v>
      </c>
      <c r="N166" s="70">
        <f>+N167+N172</f>
        <v>0</v>
      </c>
      <c r="O166" s="70">
        <f>+O167+O172</f>
        <v>0</v>
      </c>
      <c r="P166" s="70">
        <f>+P167+P172</f>
        <v>0</v>
      </c>
      <c r="Q166" s="70">
        <f>+Q167+Q172</f>
        <v>0</v>
      </c>
      <c r="R166" s="70">
        <f>+R167+R172</f>
        <v>0</v>
      </c>
      <c r="S166" s="70">
        <f>+S167+S172</f>
        <v>0</v>
      </c>
      <c r="T166" s="70">
        <f>+T167+T172</f>
        <v>0</v>
      </c>
      <c r="U166" s="70">
        <f>+U167+U172</f>
        <v>0</v>
      </c>
      <c r="V166" s="70">
        <f>+V167+V172</f>
        <v>0</v>
      </c>
      <c r="W166" s="70">
        <f>+W167+W172</f>
        <v>0</v>
      </c>
      <c r="X166" s="70">
        <f>+X167+X172</f>
        <v>0</v>
      </c>
      <c r="Y166" s="70">
        <f>+Y167+Y172</f>
        <v>0</v>
      </c>
      <c r="Z166" s="70">
        <f>+Z167+Z172</f>
        <v>0</v>
      </c>
      <c r="AA166" s="70">
        <f>+AA167+AA172</f>
        <v>0</v>
      </c>
      <c r="AB166" s="70">
        <f>+AB167+AB172</f>
        <v>0</v>
      </c>
      <c r="AC166" s="70">
        <f>+AC167+AC172</f>
        <v>0</v>
      </c>
      <c r="AD166" s="70">
        <f>+AD167+AD172</f>
        <v>0</v>
      </c>
      <c r="AE166" s="70">
        <f>+AE167+AE172</f>
        <v>0</v>
      </c>
      <c r="AF166" s="70">
        <f>+AF167+AF172</f>
        <v>0</v>
      </c>
      <c r="AG166" s="70">
        <f>+AG167+AG172</f>
        <v>0</v>
      </c>
      <c r="AH166" s="70">
        <f>+AH167+AH172</f>
        <v>0</v>
      </c>
      <c r="AI166" s="70">
        <f>+AI167+AI172</f>
        <v>0</v>
      </c>
      <c r="AJ166" s="70">
        <f>+AJ167+AJ172</f>
        <v>0</v>
      </c>
      <c r="AK166" s="70">
        <f>+AK167+AK172</f>
        <v>0</v>
      </c>
      <c r="AL166" s="70">
        <f>+AL167+AL172</f>
        <v>0</v>
      </c>
      <c r="AM166" s="70">
        <f>+AM167+AM172</f>
        <v>0</v>
      </c>
      <c r="AN166" s="70">
        <f>+AN167+AN172</f>
        <v>0</v>
      </c>
      <c r="AO166" s="70">
        <f>+AO167+AO172</f>
        <v>0</v>
      </c>
      <c r="AP166" s="70">
        <f>+AP167+AP172</f>
        <v>0</v>
      </c>
      <c r="AQ166" s="70">
        <f>+AQ167+AQ172</f>
        <v>0</v>
      </c>
      <c r="AR166" s="70">
        <f>+AR167+AR172</f>
        <v>0</v>
      </c>
      <c r="AS166" s="70">
        <f>+AS167+AS172</f>
        <v>0</v>
      </c>
      <c r="AT166" s="70">
        <f>+AT167+AT172</f>
        <v>0</v>
      </c>
      <c r="AU166" s="70">
        <f>+AU167+AU172</f>
        <v>0</v>
      </c>
      <c r="AV166" s="70">
        <f>+AV167+AV172</f>
        <v>0</v>
      </c>
      <c r="AW166" s="70">
        <f>+AW167+AW172</f>
        <v>0</v>
      </c>
      <c r="AX166" s="70">
        <f>+AX167+AX172</f>
        <v>0</v>
      </c>
      <c r="AY166" s="70">
        <f>+AY167+AY172</f>
        <v>0</v>
      </c>
      <c r="AZ166" s="70">
        <f>+AZ167+AZ172</f>
        <v>0</v>
      </c>
      <c r="BA166" s="122"/>
      <c r="BB166" s="122"/>
      <c r="BC166" s="122"/>
      <c r="BD166" s="122"/>
      <c r="BE166" s="122"/>
      <c r="BF166" s="122"/>
      <c r="BG166" s="122"/>
      <c r="BH166" s="122"/>
    </row>
    <row r="167" spans="1:60" ht="25.5" hidden="1">
      <c r="A167" s="71">
        <v>2024</v>
      </c>
      <c r="B167" s="72">
        <v>8324</v>
      </c>
      <c r="C167" s="71">
        <v>3</v>
      </c>
      <c r="D167" s="71">
        <v>7</v>
      </c>
      <c r="E167" s="71">
        <v>14</v>
      </c>
      <c r="F167" s="71">
        <v>2000</v>
      </c>
      <c r="G167" s="71">
        <v>2700</v>
      </c>
      <c r="H167" s="71"/>
      <c r="I167" s="73" t="s">
        <v>6</v>
      </c>
      <c r="J167" s="74" t="s">
        <v>12</v>
      </c>
      <c r="K167" s="75">
        <f>+K168+K170</f>
        <v>0</v>
      </c>
      <c r="L167" s="75">
        <f>+L168+L170</f>
        <v>0</v>
      </c>
      <c r="M167" s="75">
        <f>+M168+M170</f>
        <v>0</v>
      </c>
      <c r="N167" s="75">
        <f>+N168+N170</f>
        <v>0</v>
      </c>
      <c r="O167" s="75">
        <f>+O168+O170</f>
        <v>0</v>
      </c>
      <c r="P167" s="75">
        <f>+P168+P170</f>
        <v>0</v>
      </c>
      <c r="Q167" s="75">
        <f>+Q168+Q170</f>
        <v>0</v>
      </c>
      <c r="R167" s="75">
        <f>+R168+R170</f>
        <v>0</v>
      </c>
      <c r="S167" s="75">
        <f>+S168+S170</f>
        <v>0</v>
      </c>
      <c r="T167" s="75">
        <f>+T168+T170</f>
        <v>0</v>
      </c>
      <c r="U167" s="75">
        <f>+U168+U170</f>
        <v>0</v>
      </c>
      <c r="V167" s="75">
        <f>+V168+V170</f>
        <v>0</v>
      </c>
      <c r="W167" s="75">
        <f>+W168+W170</f>
        <v>0</v>
      </c>
      <c r="X167" s="75">
        <f>+X168+X170</f>
        <v>0</v>
      </c>
      <c r="Y167" s="75">
        <f>+Y168+Y170</f>
        <v>0</v>
      </c>
      <c r="Z167" s="75">
        <f>+Z168+Z170</f>
        <v>0</v>
      </c>
      <c r="AA167" s="75">
        <f>+AA168+AA170</f>
        <v>0</v>
      </c>
      <c r="AB167" s="75">
        <f>+AB168+AB170</f>
        <v>0</v>
      </c>
      <c r="AC167" s="75">
        <f>+AC168+AC170</f>
        <v>0</v>
      </c>
      <c r="AD167" s="75">
        <f>+AD168+AD170</f>
        <v>0</v>
      </c>
      <c r="AE167" s="75">
        <f>+AE168+AE170</f>
        <v>0</v>
      </c>
      <c r="AF167" s="75">
        <f>+AF168+AF170</f>
        <v>0</v>
      </c>
      <c r="AG167" s="75">
        <f>+AG168+AG170</f>
        <v>0</v>
      </c>
      <c r="AH167" s="75">
        <f>+AH168+AH170</f>
        <v>0</v>
      </c>
      <c r="AI167" s="75">
        <f>+AI168+AI170</f>
        <v>0</v>
      </c>
      <c r="AJ167" s="75">
        <f>+AJ168+AJ170</f>
        <v>0</v>
      </c>
      <c r="AK167" s="75">
        <f>+AK168+AK170</f>
        <v>0</v>
      </c>
      <c r="AL167" s="75">
        <f>+AL168+AL170</f>
        <v>0</v>
      </c>
      <c r="AM167" s="75">
        <f>+AM168+AM170</f>
        <v>0</v>
      </c>
      <c r="AN167" s="75">
        <f>+AN168+AN170</f>
        <v>0</v>
      </c>
      <c r="AO167" s="75">
        <f>+AO168+AO170</f>
        <v>0</v>
      </c>
      <c r="AP167" s="75">
        <f>+AP168+AP170</f>
        <v>0</v>
      </c>
      <c r="AQ167" s="75">
        <f>+AQ168+AQ170</f>
        <v>0</v>
      </c>
      <c r="AR167" s="75">
        <f>+AR168+AR170</f>
        <v>0</v>
      </c>
      <c r="AS167" s="75">
        <f>+AS168+AS170</f>
        <v>0</v>
      </c>
      <c r="AT167" s="75">
        <f>+AT168+AT170</f>
        <v>0</v>
      </c>
      <c r="AU167" s="75">
        <f>+AU168+AU170</f>
        <v>0</v>
      </c>
      <c r="AV167" s="75">
        <f>+AV168+AV170</f>
        <v>0</v>
      </c>
      <c r="AW167" s="75">
        <f>+AW168+AW170</f>
        <v>0</v>
      </c>
      <c r="AX167" s="75">
        <f>+AX168+AX170</f>
        <v>0</v>
      </c>
      <c r="AY167" s="75">
        <f>+AY168+AY170</f>
        <v>0</v>
      </c>
      <c r="AZ167" s="75">
        <f>+AZ168+AZ170</f>
        <v>0</v>
      </c>
      <c r="BA167" s="123"/>
      <c r="BB167" s="123"/>
      <c r="BC167" s="123"/>
      <c r="BD167" s="123"/>
      <c r="BE167" s="123"/>
      <c r="BF167" s="123"/>
      <c r="BG167" s="123"/>
      <c r="BH167" s="123"/>
    </row>
    <row r="168" spans="1:60" hidden="1">
      <c r="A168" s="76">
        <v>2024</v>
      </c>
      <c r="B168" s="77">
        <v>8324</v>
      </c>
      <c r="C168" s="76">
        <v>3</v>
      </c>
      <c r="D168" s="76">
        <v>7</v>
      </c>
      <c r="E168" s="76">
        <v>14</v>
      </c>
      <c r="F168" s="76">
        <v>2000</v>
      </c>
      <c r="G168" s="76">
        <v>2700</v>
      </c>
      <c r="H168" s="76">
        <v>271</v>
      </c>
      <c r="I168" s="78" t="s">
        <v>6</v>
      </c>
      <c r="J168" s="79" t="s">
        <v>111</v>
      </c>
      <c r="K168" s="88">
        <f>+K169</f>
        <v>0</v>
      </c>
      <c r="L168" s="88">
        <f>+L169</f>
        <v>0</v>
      </c>
      <c r="M168" s="88">
        <f>+M169</f>
        <v>0</v>
      </c>
      <c r="N168" s="88">
        <f>+N169</f>
        <v>0</v>
      </c>
      <c r="O168" s="88">
        <f>+O169</f>
        <v>0</v>
      </c>
      <c r="P168" s="88">
        <f>+P169</f>
        <v>0</v>
      </c>
      <c r="Q168" s="88">
        <f>+Q169</f>
        <v>0</v>
      </c>
      <c r="R168" s="88">
        <f>+R169</f>
        <v>0</v>
      </c>
      <c r="S168" s="88">
        <f>+S169</f>
        <v>0</v>
      </c>
      <c r="T168" s="88">
        <f>+T169</f>
        <v>0</v>
      </c>
      <c r="U168" s="88">
        <f>+U169</f>
        <v>0</v>
      </c>
      <c r="V168" s="88">
        <f>+V169</f>
        <v>0</v>
      </c>
      <c r="W168" s="88">
        <f>+W169</f>
        <v>0</v>
      </c>
      <c r="X168" s="88">
        <f>+X169</f>
        <v>0</v>
      </c>
      <c r="Y168" s="88">
        <f>+Y169</f>
        <v>0</v>
      </c>
      <c r="Z168" s="88">
        <f>+Z169</f>
        <v>0</v>
      </c>
      <c r="AA168" s="88">
        <f>+AA169</f>
        <v>0</v>
      </c>
      <c r="AB168" s="88">
        <f>+AB169</f>
        <v>0</v>
      </c>
      <c r="AC168" s="88">
        <f>+AC169</f>
        <v>0</v>
      </c>
      <c r="AD168" s="88">
        <f>+AD169</f>
        <v>0</v>
      </c>
      <c r="AE168" s="88">
        <f>+AE169</f>
        <v>0</v>
      </c>
      <c r="AF168" s="88">
        <f>+AF169</f>
        <v>0</v>
      </c>
      <c r="AG168" s="88">
        <f>+AG169</f>
        <v>0</v>
      </c>
      <c r="AH168" s="88">
        <f>+AH169</f>
        <v>0</v>
      </c>
      <c r="AI168" s="88">
        <f>+AI169</f>
        <v>0</v>
      </c>
      <c r="AJ168" s="88">
        <f>+AJ169</f>
        <v>0</v>
      </c>
      <c r="AK168" s="88">
        <f>+AK169</f>
        <v>0</v>
      </c>
      <c r="AL168" s="88">
        <f>+AL169</f>
        <v>0</v>
      </c>
      <c r="AM168" s="88">
        <f>+AM169</f>
        <v>0</v>
      </c>
      <c r="AN168" s="88">
        <f>+AN169</f>
        <v>0</v>
      </c>
      <c r="AO168" s="88">
        <f>+AO169</f>
        <v>0</v>
      </c>
      <c r="AP168" s="88">
        <f>+AP169</f>
        <v>0</v>
      </c>
      <c r="AQ168" s="88">
        <f>+AQ169</f>
        <v>0</v>
      </c>
      <c r="AR168" s="88">
        <f>+AR169</f>
        <v>0</v>
      </c>
      <c r="AS168" s="88">
        <f>+AS169</f>
        <v>0</v>
      </c>
      <c r="AT168" s="88">
        <f>+AT169</f>
        <v>0</v>
      </c>
      <c r="AU168" s="88">
        <f>+AU169</f>
        <v>0</v>
      </c>
      <c r="AV168" s="88">
        <f>+AV169</f>
        <v>0</v>
      </c>
      <c r="AW168" s="88">
        <f>+AW169</f>
        <v>0</v>
      </c>
      <c r="AX168" s="88">
        <f>+AX169</f>
        <v>0</v>
      </c>
      <c r="AY168" s="88">
        <f>+AY169</f>
        <v>0</v>
      </c>
      <c r="AZ168" s="88">
        <f>+AZ169</f>
        <v>0</v>
      </c>
      <c r="BA168" s="126"/>
      <c r="BB168" s="126"/>
      <c r="BC168" s="126"/>
      <c r="BD168" s="126"/>
      <c r="BE168" s="126"/>
      <c r="BF168" s="126"/>
      <c r="BG168" s="126"/>
      <c r="BH168" s="126"/>
    </row>
    <row r="169" spans="1:60" hidden="1">
      <c r="A169" s="81">
        <v>2024</v>
      </c>
      <c r="B169" s="86">
        <v>8324</v>
      </c>
      <c r="C169" s="81">
        <v>3</v>
      </c>
      <c r="D169" s="81">
        <v>7</v>
      </c>
      <c r="E169" s="81">
        <v>14</v>
      </c>
      <c r="F169" s="81">
        <v>2000</v>
      </c>
      <c r="G169" s="81">
        <v>2700</v>
      </c>
      <c r="H169" s="81">
        <v>271</v>
      </c>
      <c r="I169" s="83">
        <v>1</v>
      </c>
      <c r="J169" s="89" t="s">
        <v>111</v>
      </c>
      <c r="K169" s="87">
        <v>0</v>
      </c>
      <c r="L169" s="87">
        <v>0</v>
      </c>
      <c r="M169" s="85">
        <f>+K169+L169</f>
        <v>0</v>
      </c>
      <c r="N169" s="87">
        <v>0</v>
      </c>
      <c r="O169" s="87">
        <v>0</v>
      </c>
      <c r="P169" s="85">
        <v>0</v>
      </c>
      <c r="Q169" s="85">
        <f>+M169+P169</f>
        <v>0</v>
      </c>
      <c r="R169" s="85">
        <v>0</v>
      </c>
      <c r="S169" s="85">
        <v>0</v>
      </c>
      <c r="T169" s="85">
        <f>+R169+S169</f>
        <v>0</v>
      </c>
      <c r="U169" s="85">
        <v>0</v>
      </c>
      <c r="V169" s="85">
        <v>0</v>
      </c>
      <c r="W169" s="85">
        <f>+U169+V169</f>
        <v>0</v>
      </c>
      <c r="X169" s="85">
        <f>+T169+W169</f>
        <v>0</v>
      </c>
      <c r="Y169" s="85">
        <v>0</v>
      </c>
      <c r="Z169" s="85">
        <v>0</v>
      </c>
      <c r="AA169" s="85">
        <f>+Y169+Z169</f>
        <v>0</v>
      </c>
      <c r="AB169" s="85">
        <v>0</v>
      </c>
      <c r="AC169" s="85">
        <v>0</v>
      </c>
      <c r="AD169" s="85">
        <f>+AB169+AC169</f>
        <v>0</v>
      </c>
      <c r="AE169" s="85">
        <f>+AA169+AD169</f>
        <v>0</v>
      </c>
      <c r="AF169" s="85">
        <v>0</v>
      </c>
      <c r="AG169" s="85">
        <v>0</v>
      </c>
      <c r="AH169" s="85">
        <f>+AF169+AG169</f>
        <v>0</v>
      </c>
      <c r="AI169" s="85">
        <v>0</v>
      </c>
      <c r="AJ169" s="85">
        <v>0</v>
      </c>
      <c r="AK169" s="85">
        <f>+AI169+AJ169</f>
        <v>0</v>
      </c>
      <c r="AL169" s="85">
        <f>+AH169+AK169</f>
        <v>0</v>
      </c>
      <c r="AM169" s="85">
        <v>0</v>
      </c>
      <c r="AN169" s="85">
        <v>0</v>
      </c>
      <c r="AO169" s="85">
        <f>+AM169+AN169</f>
        <v>0</v>
      </c>
      <c r="AP169" s="85">
        <v>0</v>
      </c>
      <c r="AQ169" s="85">
        <v>0</v>
      </c>
      <c r="AR169" s="85">
        <f>+AP169+AQ169</f>
        <v>0</v>
      </c>
      <c r="AS169" s="85">
        <f>+AO169+AR169</f>
        <v>0</v>
      </c>
      <c r="AT169" s="85">
        <f>+K169-R169-Y169-AF169-AM169</f>
        <v>0</v>
      </c>
      <c r="AU169" s="85">
        <f>+L169-S169-Z169-AG169-AN169</f>
        <v>0</v>
      </c>
      <c r="AV169" s="85">
        <f>+AT169+AU169</f>
        <v>0</v>
      </c>
      <c r="AW169" s="85">
        <f>+N169-U169-AB169-AI169-AP169</f>
        <v>0</v>
      </c>
      <c r="AX169" s="85">
        <f>+O169-V169-AC169-AJ169-AQ169</f>
        <v>0</v>
      </c>
      <c r="AY169" s="85">
        <f>+AW169+AX169</f>
        <v>0</v>
      </c>
      <c r="AZ169" s="85">
        <f>+AV169+AY169</f>
        <v>0</v>
      </c>
      <c r="BA169" s="125">
        <v>805</v>
      </c>
      <c r="BB169" s="125"/>
      <c r="BC169" s="125"/>
      <c r="BD169" s="125"/>
      <c r="BE169" s="125"/>
      <c r="BF169" s="125"/>
      <c r="BG169" s="125">
        <f>+BA169-BC169-BE169</f>
        <v>805</v>
      </c>
      <c r="BH169" s="125"/>
    </row>
    <row r="170" spans="1:60" hidden="1">
      <c r="A170" s="76">
        <v>2024</v>
      </c>
      <c r="B170" s="77">
        <v>8324</v>
      </c>
      <c r="C170" s="76">
        <v>3</v>
      </c>
      <c r="D170" s="76">
        <v>7</v>
      </c>
      <c r="E170" s="76">
        <v>14</v>
      </c>
      <c r="F170" s="76">
        <v>2000</v>
      </c>
      <c r="G170" s="76">
        <v>2700</v>
      </c>
      <c r="H170" s="76">
        <v>272</v>
      </c>
      <c r="I170" s="78" t="s">
        <v>6</v>
      </c>
      <c r="J170" s="79" t="s">
        <v>118</v>
      </c>
      <c r="K170" s="88">
        <f>+K171</f>
        <v>0</v>
      </c>
      <c r="L170" s="88">
        <f>+L171</f>
        <v>0</v>
      </c>
      <c r="M170" s="88">
        <f>+M171</f>
        <v>0</v>
      </c>
      <c r="N170" s="88">
        <f>+N171</f>
        <v>0</v>
      </c>
      <c r="O170" s="88">
        <f>+O171</f>
        <v>0</v>
      </c>
      <c r="P170" s="88">
        <f>+P171</f>
        <v>0</v>
      </c>
      <c r="Q170" s="88">
        <f>+Q171</f>
        <v>0</v>
      </c>
      <c r="R170" s="88">
        <f>+R171</f>
        <v>0</v>
      </c>
      <c r="S170" s="88">
        <f>+S171</f>
        <v>0</v>
      </c>
      <c r="T170" s="88">
        <f>+T171</f>
        <v>0</v>
      </c>
      <c r="U170" s="88">
        <f>+U171</f>
        <v>0</v>
      </c>
      <c r="V170" s="88">
        <f>+V171</f>
        <v>0</v>
      </c>
      <c r="W170" s="88">
        <f>+W171</f>
        <v>0</v>
      </c>
      <c r="X170" s="88">
        <f>+X171</f>
        <v>0</v>
      </c>
      <c r="Y170" s="88">
        <f>+Y171</f>
        <v>0</v>
      </c>
      <c r="Z170" s="88">
        <f>+Z171</f>
        <v>0</v>
      </c>
      <c r="AA170" s="88">
        <f>+AA171</f>
        <v>0</v>
      </c>
      <c r="AB170" s="88">
        <f>+AB171</f>
        <v>0</v>
      </c>
      <c r="AC170" s="88">
        <f>+AC171</f>
        <v>0</v>
      </c>
      <c r="AD170" s="88">
        <f>+AD171</f>
        <v>0</v>
      </c>
      <c r="AE170" s="88">
        <f>+AE171</f>
        <v>0</v>
      </c>
      <c r="AF170" s="88">
        <f>+AF171</f>
        <v>0</v>
      </c>
      <c r="AG170" s="88">
        <f>+AG171</f>
        <v>0</v>
      </c>
      <c r="AH170" s="88">
        <f>+AH171</f>
        <v>0</v>
      </c>
      <c r="AI170" s="88">
        <f>+AI171</f>
        <v>0</v>
      </c>
      <c r="AJ170" s="88">
        <f>+AJ171</f>
        <v>0</v>
      </c>
      <c r="AK170" s="88">
        <f>+AK171</f>
        <v>0</v>
      </c>
      <c r="AL170" s="88">
        <f>+AL171</f>
        <v>0</v>
      </c>
      <c r="AM170" s="88">
        <f>+AM171</f>
        <v>0</v>
      </c>
      <c r="AN170" s="88">
        <f>+AN171</f>
        <v>0</v>
      </c>
      <c r="AO170" s="88">
        <f>+AO171</f>
        <v>0</v>
      </c>
      <c r="AP170" s="88">
        <f>+AP171</f>
        <v>0</v>
      </c>
      <c r="AQ170" s="88">
        <f>+AQ171</f>
        <v>0</v>
      </c>
      <c r="AR170" s="88">
        <f>+AR171</f>
        <v>0</v>
      </c>
      <c r="AS170" s="88">
        <f>+AS171</f>
        <v>0</v>
      </c>
      <c r="AT170" s="88">
        <f>+AT171</f>
        <v>0</v>
      </c>
      <c r="AU170" s="88">
        <f>+AU171</f>
        <v>0</v>
      </c>
      <c r="AV170" s="88">
        <f>+AV171</f>
        <v>0</v>
      </c>
      <c r="AW170" s="88">
        <f>+AW171</f>
        <v>0</v>
      </c>
      <c r="AX170" s="88">
        <f>+AX171</f>
        <v>0</v>
      </c>
      <c r="AY170" s="88">
        <f>+AY171</f>
        <v>0</v>
      </c>
      <c r="AZ170" s="88">
        <f>+AZ171</f>
        <v>0</v>
      </c>
      <c r="BA170" s="126"/>
      <c r="BB170" s="126"/>
      <c r="BC170" s="126"/>
      <c r="BD170" s="126"/>
      <c r="BE170" s="126"/>
      <c r="BF170" s="126"/>
      <c r="BG170" s="126"/>
      <c r="BH170" s="126"/>
    </row>
    <row r="171" spans="1:60" hidden="1">
      <c r="A171" s="81">
        <v>2024</v>
      </c>
      <c r="B171" s="86">
        <v>8324</v>
      </c>
      <c r="C171" s="81">
        <v>3</v>
      </c>
      <c r="D171" s="81">
        <v>7</v>
      </c>
      <c r="E171" s="81">
        <v>14</v>
      </c>
      <c r="F171" s="81">
        <v>2000</v>
      </c>
      <c r="G171" s="81">
        <v>2700</v>
      </c>
      <c r="H171" s="81">
        <v>272</v>
      </c>
      <c r="I171" s="83">
        <v>1</v>
      </c>
      <c r="J171" s="89" t="s">
        <v>118</v>
      </c>
      <c r="K171" s="87">
        <v>0</v>
      </c>
      <c r="L171" s="87">
        <v>0</v>
      </c>
      <c r="M171" s="85">
        <f>+K171+L171</f>
        <v>0</v>
      </c>
      <c r="N171" s="87">
        <v>0</v>
      </c>
      <c r="O171" s="87">
        <v>0</v>
      </c>
      <c r="P171" s="85">
        <v>0</v>
      </c>
      <c r="Q171" s="85">
        <f>+M171+P171</f>
        <v>0</v>
      </c>
      <c r="R171" s="85">
        <v>0</v>
      </c>
      <c r="S171" s="85">
        <v>0</v>
      </c>
      <c r="T171" s="85">
        <f>+R171+S171</f>
        <v>0</v>
      </c>
      <c r="U171" s="85">
        <v>0</v>
      </c>
      <c r="V171" s="85">
        <v>0</v>
      </c>
      <c r="W171" s="85">
        <f>+U171+V171</f>
        <v>0</v>
      </c>
      <c r="X171" s="85">
        <f>+T171+W171</f>
        <v>0</v>
      </c>
      <c r="Y171" s="85">
        <v>0</v>
      </c>
      <c r="Z171" s="85">
        <v>0</v>
      </c>
      <c r="AA171" s="85">
        <f>+Y171+Z171</f>
        <v>0</v>
      </c>
      <c r="AB171" s="85">
        <v>0</v>
      </c>
      <c r="AC171" s="85">
        <v>0</v>
      </c>
      <c r="AD171" s="85">
        <f>+AB171+AC171</f>
        <v>0</v>
      </c>
      <c r="AE171" s="85">
        <f>+AA171+AD171</f>
        <v>0</v>
      </c>
      <c r="AF171" s="85">
        <v>0</v>
      </c>
      <c r="AG171" s="85">
        <v>0</v>
      </c>
      <c r="AH171" s="85">
        <f>+AF171+AG171</f>
        <v>0</v>
      </c>
      <c r="AI171" s="85">
        <v>0</v>
      </c>
      <c r="AJ171" s="85">
        <v>0</v>
      </c>
      <c r="AK171" s="85">
        <f>+AI171+AJ171</f>
        <v>0</v>
      </c>
      <c r="AL171" s="85">
        <f>+AH171+AK171</f>
        <v>0</v>
      </c>
      <c r="AM171" s="85">
        <v>0</v>
      </c>
      <c r="AN171" s="85">
        <v>0</v>
      </c>
      <c r="AO171" s="85">
        <f>+AM171+AN171</f>
        <v>0</v>
      </c>
      <c r="AP171" s="85">
        <v>0</v>
      </c>
      <c r="AQ171" s="85">
        <v>0</v>
      </c>
      <c r="AR171" s="85">
        <f>+AP171+AQ171</f>
        <v>0</v>
      </c>
      <c r="AS171" s="85">
        <f>+AO171+AR171</f>
        <v>0</v>
      </c>
      <c r="AT171" s="85">
        <f>+K171-R171-Y171-AF171-AM171</f>
        <v>0</v>
      </c>
      <c r="AU171" s="85">
        <f>+L171-S171-Z171-AG171-AN171</f>
        <v>0</v>
      </c>
      <c r="AV171" s="85">
        <f>+AT171+AU171</f>
        <v>0</v>
      </c>
      <c r="AW171" s="85">
        <f>+N171-U171-AB171-AI171-AP171</f>
        <v>0</v>
      </c>
      <c r="AX171" s="85">
        <f>+O171-V171-AC171-AJ171-AQ171</f>
        <v>0</v>
      </c>
      <c r="AY171" s="85">
        <f>+AW171+AX171</f>
        <v>0</v>
      </c>
      <c r="AZ171" s="85">
        <f>+AV171+AY171</f>
        <v>0</v>
      </c>
      <c r="BA171" s="125">
        <v>35</v>
      </c>
      <c r="BB171" s="125"/>
      <c r="BC171" s="125"/>
      <c r="BD171" s="125"/>
      <c r="BE171" s="125"/>
      <c r="BF171" s="125"/>
      <c r="BG171" s="125">
        <f>+BA171-BC171-BE171</f>
        <v>35</v>
      </c>
      <c r="BH171" s="125"/>
    </row>
    <row r="172" spans="1:60" hidden="1">
      <c r="A172" s="71">
        <v>2024</v>
      </c>
      <c r="B172" s="72">
        <v>8324</v>
      </c>
      <c r="C172" s="71">
        <v>3</v>
      </c>
      <c r="D172" s="71">
        <v>7</v>
      </c>
      <c r="E172" s="71">
        <v>14</v>
      </c>
      <c r="F172" s="71">
        <v>2000</v>
      </c>
      <c r="G172" s="71">
        <v>2800</v>
      </c>
      <c r="H172" s="71"/>
      <c r="I172" s="73" t="s">
        <v>6</v>
      </c>
      <c r="J172" s="74" t="s">
        <v>48</v>
      </c>
      <c r="K172" s="75">
        <f>+K173</f>
        <v>0</v>
      </c>
      <c r="L172" s="75">
        <f>+L173</f>
        <v>0</v>
      </c>
      <c r="M172" s="75">
        <f>+M173</f>
        <v>0</v>
      </c>
      <c r="N172" s="75">
        <f>+N173</f>
        <v>0</v>
      </c>
      <c r="O172" s="75">
        <f>+O173</f>
        <v>0</v>
      </c>
      <c r="P172" s="75">
        <f>+P173</f>
        <v>0</v>
      </c>
      <c r="Q172" s="75">
        <f>+Q173</f>
        <v>0</v>
      </c>
      <c r="R172" s="75">
        <f>+R173</f>
        <v>0</v>
      </c>
      <c r="S172" s="75">
        <f>+S173</f>
        <v>0</v>
      </c>
      <c r="T172" s="75">
        <f>+T173</f>
        <v>0</v>
      </c>
      <c r="U172" s="75">
        <f>+U173</f>
        <v>0</v>
      </c>
      <c r="V172" s="75">
        <f>+V173</f>
        <v>0</v>
      </c>
      <c r="W172" s="75">
        <f>+W173</f>
        <v>0</v>
      </c>
      <c r="X172" s="75">
        <f>+X173</f>
        <v>0</v>
      </c>
      <c r="Y172" s="75">
        <f>+Y173</f>
        <v>0</v>
      </c>
      <c r="Z172" s="75">
        <f>+Z173</f>
        <v>0</v>
      </c>
      <c r="AA172" s="75">
        <f>+AA173</f>
        <v>0</v>
      </c>
      <c r="AB172" s="75">
        <f>+AB173</f>
        <v>0</v>
      </c>
      <c r="AC172" s="75">
        <f>+AC173</f>
        <v>0</v>
      </c>
      <c r="AD172" s="75">
        <f>+AD173</f>
        <v>0</v>
      </c>
      <c r="AE172" s="75">
        <f>+AE173</f>
        <v>0</v>
      </c>
      <c r="AF172" s="75">
        <f>+AF173</f>
        <v>0</v>
      </c>
      <c r="AG172" s="75">
        <f>+AG173</f>
        <v>0</v>
      </c>
      <c r="AH172" s="75">
        <f>+AH173</f>
        <v>0</v>
      </c>
      <c r="AI172" s="75">
        <f>+AI173</f>
        <v>0</v>
      </c>
      <c r="AJ172" s="75">
        <f>+AJ173</f>
        <v>0</v>
      </c>
      <c r="AK172" s="75">
        <f>+AK173</f>
        <v>0</v>
      </c>
      <c r="AL172" s="75">
        <f>+AL173</f>
        <v>0</v>
      </c>
      <c r="AM172" s="75">
        <f>+AM173</f>
        <v>0</v>
      </c>
      <c r="AN172" s="75">
        <f>+AN173</f>
        <v>0</v>
      </c>
      <c r="AO172" s="75">
        <f>+AO173</f>
        <v>0</v>
      </c>
      <c r="AP172" s="75">
        <f>+AP173</f>
        <v>0</v>
      </c>
      <c r="AQ172" s="75">
        <f>+AQ173</f>
        <v>0</v>
      </c>
      <c r="AR172" s="75">
        <f>+AR173</f>
        <v>0</v>
      </c>
      <c r="AS172" s="75">
        <f>+AS173</f>
        <v>0</v>
      </c>
      <c r="AT172" s="75">
        <f>+AT173</f>
        <v>0</v>
      </c>
      <c r="AU172" s="75">
        <f>+AU173</f>
        <v>0</v>
      </c>
      <c r="AV172" s="75">
        <f>+AV173</f>
        <v>0</v>
      </c>
      <c r="AW172" s="75">
        <f>+AW173</f>
        <v>0</v>
      </c>
      <c r="AX172" s="75">
        <f>+AX173</f>
        <v>0</v>
      </c>
      <c r="AY172" s="75">
        <f>+AY173</f>
        <v>0</v>
      </c>
      <c r="AZ172" s="75">
        <f>+AZ173</f>
        <v>0</v>
      </c>
      <c r="BA172" s="123"/>
      <c r="BB172" s="123"/>
      <c r="BC172" s="123"/>
      <c r="BD172" s="123"/>
      <c r="BE172" s="123"/>
      <c r="BF172" s="123"/>
      <c r="BG172" s="123"/>
      <c r="BH172" s="123"/>
    </row>
    <row r="173" spans="1:60" ht="25.5" hidden="1">
      <c r="A173" s="76">
        <v>2024</v>
      </c>
      <c r="B173" s="77">
        <v>8324</v>
      </c>
      <c r="C173" s="76">
        <v>3</v>
      </c>
      <c r="D173" s="76">
        <v>7</v>
      </c>
      <c r="E173" s="76">
        <v>14</v>
      </c>
      <c r="F173" s="76">
        <v>2000</v>
      </c>
      <c r="G173" s="76">
        <v>2800</v>
      </c>
      <c r="H173" s="76">
        <v>283</v>
      </c>
      <c r="I173" s="78" t="s">
        <v>6</v>
      </c>
      <c r="J173" s="79" t="s">
        <v>112</v>
      </c>
      <c r="K173" s="88">
        <f>+K174</f>
        <v>0</v>
      </c>
      <c r="L173" s="88">
        <f>+L174</f>
        <v>0</v>
      </c>
      <c r="M173" s="88">
        <f>+M174</f>
        <v>0</v>
      </c>
      <c r="N173" s="88">
        <f>+N174</f>
        <v>0</v>
      </c>
      <c r="O173" s="88">
        <f>+O174</f>
        <v>0</v>
      </c>
      <c r="P173" s="88">
        <f>+P174</f>
        <v>0</v>
      </c>
      <c r="Q173" s="88">
        <f>+Q174</f>
        <v>0</v>
      </c>
      <c r="R173" s="88">
        <f>+R174</f>
        <v>0</v>
      </c>
      <c r="S173" s="88">
        <f>+S174</f>
        <v>0</v>
      </c>
      <c r="T173" s="88">
        <f>+T174</f>
        <v>0</v>
      </c>
      <c r="U173" s="88">
        <f>+U174</f>
        <v>0</v>
      </c>
      <c r="V173" s="88">
        <f>+V174</f>
        <v>0</v>
      </c>
      <c r="W173" s="88">
        <f>+W174</f>
        <v>0</v>
      </c>
      <c r="X173" s="88">
        <f>+X174</f>
        <v>0</v>
      </c>
      <c r="Y173" s="88">
        <f>+Y174</f>
        <v>0</v>
      </c>
      <c r="Z173" s="88">
        <f>+Z174</f>
        <v>0</v>
      </c>
      <c r="AA173" s="88">
        <f>+AA174</f>
        <v>0</v>
      </c>
      <c r="AB173" s="88">
        <f>+AB174</f>
        <v>0</v>
      </c>
      <c r="AC173" s="88">
        <f>+AC174</f>
        <v>0</v>
      </c>
      <c r="AD173" s="88">
        <f>+AD174</f>
        <v>0</v>
      </c>
      <c r="AE173" s="88">
        <f>+AE174</f>
        <v>0</v>
      </c>
      <c r="AF173" s="88">
        <f>+AF174</f>
        <v>0</v>
      </c>
      <c r="AG173" s="88">
        <f>+AG174</f>
        <v>0</v>
      </c>
      <c r="AH173" s="88">
        <f>+AH174</f>
        <v>0</v>
      </c>
      <c r="AI173" s="88">
        <f>+AI174</f>
        <v>0</v>
      </c>
      <c r="AJ173" s="88">
        <f>+AJ174</f>
        <v>0</v>
      </c>
      <c r="AK173" s="88">
        <f>+AK174</f>
        <v>0</v>
      </c>
      <c r="AL173" s="88">
        <f>+AL174</f>
        <v>0</v>
      </c>
      <c r="AM173" s="88">
        <f>+AM174</f>
        <v>0</v>
      </c>
      <c r="AN173" s="88">
        <f>+AN174</f>
        <v>0</v>
      </c>
      <c r="AO173" s="88">
        <f>+AO174</f>
        <v>0</v>
      </c>
      <c r="AP173" s="88">
        <f>+AP174</f>
        <v>0</v>
      </c>
      <c r="AQ173" s="88">
        <f>+AQ174</f>
        <v>0</v>
      </c>
      <c r="AR173" s="88">
        <f>+AR174</f>
        <v>0</v>
      </c>
      <c r="AS173" s="88">
        <f>+AS174</f>
        <v>0</v>
      </c>
      <c r="AT173" s="88">
        <f>+AT174</f>
        <v>0</v>
      </c>
      <c r="AU173" s="88">
        <f>+AU174</f>
        <v>0</v>
      </c>
      <c r="AV173" s="88">
        <f>+AV174</f>
        <v>0</v>
      </c>
      <c r="AW173" s="88">
        <f>+AW174</f>
        <v>0</v>
      </c>
      <c r="AX173" s="88">
        <f>+AX174</f>
        <v>0</v>
      </c>
      <c r="AY173" s="88">
        <f>+AY174</f>
        <v>0</v>
      </c>
      <c r="AZ173" s="88">
        <f>+AZ174</f>
        <v>0</v>
      </c>
      <c r="BA173" s="126"/>
      <c r="BB173" s="126"/>
      <c r="BC173" s="126"/>
      <c r="BD173" s="126"/>
      <c r="BE173" s="126"/>
      <c r="BF173" s="126"/>
      <c r="BG173" s="126"/>
      <c r="BH173" s="126"/>
    </row>
    <row r="174" spans="1:60" hidden="1">
      <c r="A174" s="81">
        <v>2024</v>
      </c>
      <c r="B174" s="86">
        <v>8324</v>
      </c>
      <c r="C174" s="81">
        <v>3</v>
      </c>
      <c r="D174" s="81">
        <v>7</v>
      </c>
      <c r="E174" s="81">
        <v>14</v>
      </c>
      <c r="F174" s="81">
        <v>2000</v>
      </c>
      <c r="G174" s="81">
        <v>2800</v>
      </c>
      <c r="H174" s="81">
        <v>283</v>
      </c>
      <c r="I174" s="83">
        <v>1</v>
      </c>
      <c r="J174" s="89" t="s">
        <v>163</v>
      </c>
      <c r="K174" s="87">
        <v>0</v>
      </c>
      <c r="L174" s="87">
        <v>0</v>
      </c>
      <c r="M174" s="85">
        <f>+K174+L174</f>
        <v>0</v>
      </c>
      <c r="N174" s="87">
        <v>0</v>
      </c>
      <c r="O174" s="87">
        <v>0</v>
      </c>
      <c r="P174" s="85">
        <v>0</v>
      </c>
      <c r="Q174" s="85">
        <f>+M174+P174</f>
        <v>0</v>
      </c>
      <c r="R174" s="85">
        <v>0</v>
      </c>
      <c r="S174" s="85">
        <v>0</v>
      </c>
      <c r="T174" s="85">
        <f>+R174+S174</f>
        <v>0</v>
      </c>
      <c r="U174" s="85">
        <v>0</v>
      </c>
      <c r="V174" s="85">
        <v>0</v>
      </c>
      <c r="W174" s="85">
        <f>+U174+V174</f>
        <v>0</v>
      </c>
      <c r="X174" s="85">
        <f>+T174+W174</f>
        <v>0</v>
      </c>
      <c r="Y174" s="85">
        <v>0</v>
      </c>
      <c r="Z174" s="85">
        <v>0</v>
      </c>
      <c r="AA174" s="85">
        <f>+Y174+Z174</f>
        <v>0</v>
      </c>
      <c r="AB174" s="85">
        <v>0</v>
      </c>
      <c r="AC174" s="85">
        <v>0</v>
      </c>
      <c r="AD174" s="85">
        <f>+AB174+AC174</f>
        <v>0</v>
      </c>
      <c r="AE174" s="85">
        <f>+AA174+AD174</f>
        <v>0</v>
      </c>
      <c r="AF174" s="85">
        <v>0</v>
      </c>
      <c r="AG174" s="85">
        <v>0</v>
      </c>
      <c r="AH174" s="85">
        <f>+AF174+AG174</f>
        <v>0</v>
      </c>
      <c r="AI174" s="85">
        <v>0</v>
      </c>
      <c r="AJ174" s="85">
        <v>0</v>
      </c>
      <c r="AK174" s="85">
        <f>+AI174+AJ174</f>
        <v>0</v>
      </c>
      <c r="AL174" s="85">
        <f>+AH174+AK174</f>
        <v>0</v>
      </c>
      <c r="AM174" s="85">
        <v>0</v>
      </c>
      <c r="AN174" s="85">
        <v>0</v>
      </c>
      <c r="AO174" s="85">
        <f>+AM174+AN174</f>
        <v>0</v>
      </c>
      <c r="AP174" s="85">
        <v>0</v>
      </c>
      <c r="AQ174" s="85">
        <v>0</v>
      </c>
      <c r="AR174" s="85">
        <f>+AP174+AQ174</f>
        <v>0</v>
      </c>
      <c r="AS174" s="85">
        <f>+AO174+AR174</f>
        <v>0</v>
      </c>
      <c r="AT174" s="85">
        <f>+K174-R174-Y174-AF174-AM174</f>
        <v>0</v>
      </c>
      <c r="AU174" s="85">
        <f>+L174-S174-Z174-AG174-AN174</f>
        <v>0</v>
      </c>
      <c r="AV174" s="85">
        <f>+AT174+AU174</f>
        <v>0</v>
      </c>
      <c r="AW174" s="85">
        <f>+N174-U174-AB174-AI174-AP174</f>
        <v>0</v>
      </c>
      <c r="AX174" s="85">
        <f>+O174-V174-AC174-AJ174-AQ174</f>
        <v>0</v>
      </c>
      <c r="AY174" s="85">
        <f>+AW174+AX174</f>
        <v>0</v>
      </c>
      <c r="AZ174" s="85">
        <f>+AV174+AY174</f>
        <v>0</v>
      </c>
      <c r="BA174" s="125">
        <v>35</v>
      </c>
      <c r="BB174" s="125"/>
      <c r="BC174" s="125"/>
      <c r="BD174" s="125"/>
      <c r="BE174" s="125"/>
      <c r="BF174" s="125"/>
      <c r="BG174" s="125">
        <f>+BA174-BC174-BE174</f>
        <v>35</v>
      </c>
      <c r="BH174" s="125"/>
    </row>
    <row r="175" spans="1:60" hidden="1">
      <c r="A175" s="66">
        <v>2024</v>
      </c>
      <c r="B175" s="67">
        <v>8324</v>
      </c>
      <c r="C175" s="66">
        <v>3</v>
      </c>
      <c r="D175" s="66">
        <v>7</v>
      </c>
      <c r="E175" s="66">
        <v>14</v>
      </c>
      <c r="F175" s="66">
        <v>3000</v>
      </c>
      <c r="G175" s="66"/>
      <c r="H175" s="66"/>
      <c r="I175" s="68" t="s">
        <v>6</v>
      </c>
      <c r="J175" s="69" t="s">
        <v>15</v>
      </c>
      <c r="K175" s="70">
        <f>+K176</f>
        <v>0</v>
      </c>
      <c r="L175" s="70">
        <f>+L176</f>
        <v>0</v>
      </c>
      <c r="M175" s="70">
        <f>+M176</f>
        <v>0</v>
      </c>
      <c r="N175" s="70">
        <f>+N176</f>
        <v>0</v>
      </c>
      <c r="O175" s="70">
        <f>+O176</f>
        <v>0</v>
      </c>
      <c r="P175" s="70">
        <f>+P176</f>
        <v>0</v>
      </c>
      <c r="Q175" s="70">
        <f>+Q176</f>
        <v>0</v>
      </c>
      <c r="R175" s="70">
        <f>+R176</f>
        <v>0</v>
      </c>
      <c r="S175" s="70">
        <f>+S176</f>
        <v>0</v>
      </c>
      <c r="T175" s="70">
        <f>+T176</f>
        <v>0</v>
      </c>
      <c r="U175" s="70">
        <f>+U176</f>
        <v>0</v>
      </c>
      <c r="V175" s="70">
        <f>+V176</f>
        <v>0</v>
      </c>
      <c r="W175" s="70">
        <f>+W176</f>
        <v>0</v>
      </c>
      <c r="X175" s="70">
        <f>+X176</f>
        <v>0</v>
      </c>
      <c r="Y175" s="70">
        <f>+Y176</f>
        <v>0</v>
      </c>
      <c r="Z175" s="70">
        <f>+Z176</f>
        <v>0</v>
      </c>
      <c r="AA175" s="70">
        <f>+AA176</f>
        <v>0</v>
      </c>
      <c r="AB175" s="70">
        <f>+AB176</f>
        <v>0</v>
      </c>
      <c r="AC175" s="70">
        <f>+AC176</f>
        <v>0</v>
      </c>
      <c r="AD175" s="70">
        <f>+AD176</f>
        <v>0</v>
      </c>
      <c r="AE175" s="70">
        <f>+AE176</f>
        <v>0</v>
      </c>
      <c r="AF175" s="70">
        <f>+AF176</f>
        <v>0</v>
      </c>
      <c r="AG175" s="70">
        <f>+AG176</f>
        <v>0</v>
      </c>
      <c r="AH175" s="70">
        <f>+AH176</f>
        <v>0</v>
      </c>
      <c r="AI175" s="70">
        <f>+AI176</f>
        <v>0</v>
      </c>
      <c r="AJ175" s="70">
        <f>+AJ176</f>
        <v>0</v>
      </c>
      <c r="AK175" s="70">
        <f>+AK176</f>
        <v>0</v>
      </c>
      <c r="AL175" s="70">
        <f>+AL176</f>
        <v>0</v>
      </c>
      <c r="AM175" s="70">
        <f>+AM176</f>
        <v>0</v>
      </c>
      <c r="AN175" s="70">
        <f>+AN176</f>
        <v>0</v>
      </c>
      <c r="AO175" s="70">
        <f>+AO176</f>
        <v>0</v>
      </c>
      <c r="AP175" s="70">
        <f>+AP176</f>
        <v>0</v>
      </c>
      <c r="AQ175" s="70">
        <f>+AQ176</f>
        <v>0</v>
      </c>
      <c r="AR175" s="70">
        <f>+AR176</f>
        <v>0</v>
      </c>
      <c r="AS175" s="70">
        <f>+AS176</f>
        <v>0</v>
      </c>
      <c r="AT175" s="70">
        <f>+AT176</f>
        <v>0</v>
      </c>
      <c r="AU175" s="70">
        <f>+AU176</f>
        <v>0</v>
      </c>
      <c r="AV175" s="70">
        <f>+AV176</f>
        <v>0</v>
      </c>
      <c r="AW175" s="70">
        <f>+AW176</f>
        <v>0</v>
      </c>
      <c r="AX175" s="70">
        <f>+AX176</f>
        <v>0</v>
      </c>
      <c r="AY175" s="70">
        <f>+AY176</f>
        <v>0</v>
      </c>
      <c r="AZ175" s="70">
        <f>+AZ176</f>
        <v>0</v>
      </c>
      <c r="BA175" s="122"/>
      <c r="BB175" s="122"/>
      <c r="BC175" s="122"/>
      <c r="BD175" s="122"/>
      <c r="BE175" s="122"/>
      <c r="BF175" s="122"/>
      <c r="BG175" s="122"/>
      <c r="BH175" s="122"/>
    </row>
    <row r="176" spans="1:60" ht="25.5" hidden="1">
      <c r="A176" s="71">
        <v>2024</v>
      </c>
      <c r="B176" s="72">
        <v>8324</v>
      </c>
      <c r="C176" s="71">
        <v>3</v>
      </c>
      <c r="D176" s="71">
        <v>7</v>
      </c>
      <c r="E176" s="71">
        <v>14</v>
      </c>
      <c r="F176" s="71">
        <v>3000</v>
      </c>
      <c r="G176" s="71">
        <v>3500</v>
      </c>
      <c r="H176" s="71"/>
      <c r="I176" s="73" t="s">
        <v>6</v>
      </c>
      <c r="J176" s="74" t="s">
        <v>51</v>
      </c>
      <c r="K176" s="75">
        <f>+K177</f>
        <v>0</v>
      </c>
      <c r="L176" s="75">
        <f>+L177</f>
        <v>0</v>
      </c>
      <c r="M176" s="75">
        <f>+M177</f>
        <v>0</v>
      </c>
      <c r="N176" s="75">
        <f>+N177</f>
        <v>0</v>
      </c>
      <c r="O176" s="75">
        <f>+O177</f>
        <v>0</v>
      </c>
      <c r="P176" s="75">
        <f>+P177</f>
        <v>0</v>
      </c>
      <c r="Q176" s="75">
        <f>+Q177</f>
        <v>0</v>
      </c>
      <c r="R176" s="75">
        <f>+R177</f>
        <v>0</v>
      </c>
      <c r="S176" s="75">
        <f>+S177</f>
        <v>0</v>
      </c>
      <c r="T176" s="75">
        <f>+T177</f>
        <v>0</v>
      </c>
      <c r="U176" s="75">
        <f>+U177</f>
        <v>0</v>
      </c>
      <c r="V176" s="75">
        <f>+V177</f>
        <v>0</v>
      </c>
      <c r="W176" s="75">
        <f>+W177</f>
        <v>0</v>
      </c>
      <c r="X176" s="75">
        <f>+X177</f>
        <v>0</v>
      </c>
      <c r="Y176" s="75">
        <f>+Y177</f>
        <v>0</v>
      </c>
      <c r="Z176" s="75">
        <f>+Z177</f>
        <v>0</v>
      </c>
      <c r="AA176" s="75">
        <f>+AA177</f>
        <v>0</v>
      </c>
      <c r="AB176" s="75">
        <f>+AB177</f>
        <v>0</v>
      </c>
      <c r="AC176" s="75">
        <f>+AC177</f>
        <v>0</v>
      </c>
      <c r="AD176" s="75">
        <f>+AD177</f>
        <v>0</v>
      </c>
      <c r="AE176" s="75">
        <f>+AE177</f>
        <v>0</v>
      </c>
      <c r="AF176" s="75">
        <f>+AF177</f>
        <v>0</v>
      </c>
      <c r="AG176" s="75">
        <f>+AG177</f>
        <v>0</v>
      </c>
      <c r="AH176" s="75">
        <f>+AH177</f>
        <v>0</v>
      </c>
      <c r="AI176" s="75">
        <f>+AI177</f>
        <v>0</v>
      </c>
      <c r="AJ176" s="75">
        <f>+AJ177</f>
        <v>0</v>
      </c>
      <c r="AK176" s="75">
        <f>+AK177</f>
        <v>0</v>
      </c>
      <c r="AL176" s="75">
        <f>+AL177</f>
        <v>0</v>
      </c>
      <c r="AM176" s="75">
        <f>+AM177</f>
        <v>0</v>
      </c>
      <c r="AN176" s="75">
        <f>+AN177</f>
        <v>0</v>
      </c>
      <c r="AO176" s="75">
        <f>+AO177</f>
        <v>0</v>
      </c>
      <c r="AP176" s="75">
        <f>+AP177</f>
        <v>0</v>
      </c>
      <c r="AQ176" s="75">
        <f>+AQ177</f>
        <v>0</v>
      </c>
      <c r="AR176" s="75">
        <f>+AR177</f>
        <v>0</v>
      </c>
      <c r="AS176" s="75">
        <f>+AS177</f>
        <v>0</v>
      </c>
      <c r="AT176" s="75">
        <f>+AT177</f>
        <v>0</v>
      </c>
      <c r="AU176" s="75">
        <f>+AU177</f>
        <v>0</v>
      </c>
      <c r="AV176" s="75">
        <f>+AV177</f>
        <v>0</v>
      </c>
      <c r="AW176" s="75">
        <f>+AW177</f>
        <v>0</v>
      </c>
      <c r="AX176" s="75">
        <f>+AX177</f>
        <v>0</v>
      </c>
      <c r="AY176" s="75">
        <f>+AY177</f>
        <v>0</v>
      </c>
      <c r="AZ176" s="75">
        <f>+AZ177</f>
        <v>0</v>
      </c>
      <c r="BA176" s="123"/>
      <c r="BB176" s="123"/>
      <c r="BC176" s="123"/>
      <c r="BD176" s="123"/>
      <c r="BE176" s="123"/>
      <c r="BF176" s="123"/>
      <c r="BG176" s="123"/>
      <c r="BH176" s="123"/>
    </row>
    <row r="177" spans="1:60" ht="25.5" hidden="1">
      <c r="A177" s="76">
        <v>2024</v>
      </c>
      <c r="B177" s="77">
        <v>8324</v>
      </c>
      <c r="C177" s="76">
        <v>3</v>
      </c>
      <c r="D177" s="76">
        <v>7</v>
      </c>
      <c r="E177" s="76">
        <v>14</v>
      </c>
      <c r="F177" s="76">
        <v>3000</v>
      </c>
      <c r="G177" s="76">
        <v>3500</v>
      </c>
      <c r="H177" s="76">
        <v>357</v>
      </c>
      <c r="I177" s="78" t="s">
        <v>6</v>
      </c>
      <c r="J177" s="79" t="s">
        <v>53</v>
      </c>
      <c r="K177" s="88">
        <f>+K178</f>
        <v>0</v>
      </c>
      <c r="L177" s="88">
        <f>+L178</f>
        <v>0</v>
      </c>
      <c r="M177" s="88">
        <f>+M178</f>
        <v>0</v>
      </c>
      <c r="N177" s="88">
        <f>+N178</f>
        <v>0</v>
      </c>
      <c r="O177" s="88">
        <f>+O178</f>
        <v>0</v>
      </c>
      <c r="P177" s="88">
        <f>+P178</f>
        <v>0</v>
      </c>
      <c r="Q177" s="88">
        <f>+Q178</f>
        <v>0</v>
      </c>
      <c r="R177" s="88">
        <f>+R178</f>
        <v>0</v>
      </c>
      <c r="S177" s="88">
        <f>+S178</f>
        <v>0</v>
      </c>
      <c r="T177" s="88">
        <f>+T178</f>
        <v>0</v>
      </c>
      <c r="U177" s="88">
        <f>+U178</f>
        <v>0</v>
      </c>
      <c r="V177" s="88">
        <f>+V178</f>
        <v>0</v>
      </c>
      <c r="W177" s="88">
        <f>+W178</f>
        <v>0</v>
      </c>
      <c r="X177" s="88">
        <f>+X178</f>
        <v>0</v>
      </c>
      <c r="Y177" s="88">
        <f>+Y178</f>
        <v>0</v>
      </c>
      <c r="Z177" s="88">
        <f>+Z178</f>
        <v>0</v>
      </c>
      <c r="AA177" s="88">
        <f>+AA178</f>
        <v>0</v>
      </c>
      <c r="AB177" s="88">
        <f>+AB178</f>
        <v>0</v>
      </c>
      <c r="AC177" s="88">
        <f>+AC178</f>
        <v>0</v>
      </c>
      <c r="AD177" s="88">
        <f>+AD178</f>
        <v>0</v>
      </c>
      <c r="AE177" s="88">
        <f>+AE178</f>
        <v>0</v>
      </c>
      <c r="AF177" s="88">
        <f>+AF178</f>
        <v>0</v>
      </c>
      <c r="AG177" s="88">
        <f>+AG178</f>
        <v>0</v>
      </c>
      <c r="AH177" s="88">
        <f>+AH178</f>
        <v>0</v>
      </c>
      <c r="AI177" s="88">
        <f>+AI178</f>
        <v>0</v>
      </c>
      <c r="AJ177" s="88">
        <f>+AJ178</f>
        <v>0</v>
      </c>
      <c r="AK177" s="88">
        <f>+AK178</f>
        <v>0</v>
      </c>
      <c r="AL177" s="88">
        <f>+AL178</f>
        <v>0</v>
      </c>
      <c r="AM177" s="88">
        <f>+AM178</f>
        <v>0</v>
      </c>
      <c r="AN177" s="88">
        <f>+AN178</f>
        <v>0</v>
      </c>
      <c r="AO177" s="88">
        <f>+AO178</f>
        <v>0</v>
      </c>
      <c r="AP177" s="88">
        <f>+AP178</f>
        <v>0</v>
      </c>
      <c r="AQ177" s="88">
        <f>+AQ178</f>
        <v>0</v>
      </c>
      <c r="AR177" s="88">
        <f>+AR178</f>
        <v>0</v>
      </c>
      <c r="AS177" s="88">
        <f>+AS178</f>
        <v>0</v>
      </c>
      <c r="AT177" s="88">
        <f>+AT178</f>
        <v>0</v>
      </c>
      <c r="AU177" s="88">
        <f>+AU178</f>
        <v>0</v>
      </c>
      <c r="AV177" s="88">
        <f>+AV178</f>
        <v>0</v>
      </c>
      <c r="AW177" s="88">
        <f>+AW178</f>
        <v>0</v>
      </c>
      <c r="AX177" s="88">
        <f>+AX178</f>
        <v>0</v>
      </c>
      <c r="AY177" s="88">
        <f>+AY178</f>
        <v>0</v>
      </c>
      <c r="AZ177" s="88">
        <f>+AZ178</f>
        <v>0</v>
      </c>
      <c r="BA177" s="126"/>
      <c r="BB177" s="126"/>
      <c r="BC177" s="126"/>
      <c r="BD177" s="126"/>
      <c r="BE177" s="126"/>
      <c r="BF177" s="126"/>
      <c r="BG177" s="126"/>
      <c r="BH177" s="126"/>
    </row>
    <row r="178" spans="1:60" hidden="1">
      <c r="A178" s="81">
        <v>2024</v>
      </c>
      <c r="B178" s="86">
        <v>8324</v>
      </c>
      <c r="C178" s="81">
        <v>3</v>
      </c>
      <c r="D178" s="81">
        <v>7</v>
      </c>
      <c r="E178" s="81">
        <v>14</v>
      </c>
      <c r="F178" s="81">
        <v>3000</v>
      </c>
      <c r="G178" s="81">
        <v>3500</v>
      </c>
      <c r="H178" s="81">
        <v>357</v>
      </c>
      <c r="I178" s="83">
        <v>1</v>
      </c>
      <c r="J178" s="89" t="s">
        <v>152</v>
      </c>
      <c r="K178" s="87">
        <v>0</v>
      </c>
      <c r="L178" s="87">
        <v>0</v>
      </c>
      <c r="M178" s="85">
        <f>+K178+L178</f>
        <v>0</v>
      </c>
      <c r="N178" s="87">
        <v>0</v>
      </c>
      <c r="O178" s="87">
        <v>0</v>
      </c>
      <c r="P178" s="85">
        <f>+N178+O178</f>
        <v>0</v>
      </c>
      <c r="Q178" s="85">
        <f>+M178+P178</f>
        <v>0</v>
      </c>
      <c r="R178" s="85">
        <v>0</v>
      </c>
      <c r="S178" s="85">
        <v>0</v>
      </c>
      <c r="T178" s="85">
        <f>+R178+S178</f>
        <v>0</v>
      </c>
      <c r="U178" s="85">
        <v>0</v>
      </c>
      <c r="V178" s="85">
        <v>0</v>
      </c>
      <c r="W178" s="85">
        <f>+U178+V178</f>
        <v>0</v>
      </c>
      <c r="X178" s="85">
        <f>+T178+W178</f>
        <v>0</v>
      </c>
      <c r="Y178" s="85">
        <v>0</v>
      </c>
      <c r="Z178" s="85">
        <v>0</v>
      </c>
      <c r="AA178" s="85">
        <f>+Y178+Z178</f>
        <v>0</v>
      </c>
      <c r="AB178" s="85">
        <v>0</v>
      </c>
      <c r="AC178" s="85">
        <v>0</v>
      </c>
      <c r="AD178" s="85">
        <f>+AB178+AC178</f>
        <v>0</v>
      </c>
      <c r="AE178" s="85">
        <f>+AA178+AD178</f>
        <v>0</v>
      </c>
      <c r="AF178" s="85">
        <v>0</v>
      </c>
      <c r="AG178" s="85">
        <v>0</v>
      </c>
      <c r="AH178" s="85">
        <f>+AF178+AG178</f>
        <v>0</v>
      </c>
      <c r="AI178" s="85">
        <v>0</v>
      </c>
      <c r="AJ178" s="85">
        <v>0</v>
      </c>
      <c r="AK178" s="85">
        <f>+AI178+AJ178</f>
        <v>0</v>
      </c>
      <c r="AL178" s="85">
        <f>+AH178+AK178</f>
        <v>0</v>
      </c>
      <c r="AM178" s="85">
        <v>0</v>
      </c>
      <c r="AN178" s="85">
        <v>0</v>
      </c>
      <c r="AO178" s="85">
        <f>+AM178+AN178</f>
        <v>0</v>
      </c>
      <c r="AP178" s="85">
        <v>0</v>
      </c>
      <c r="AQ178" s="85">
        <v>0</v>
      </c>
      <c r="AR178" s="85">
        <f>+AP178+AQ178</f>
        <v>0</v>
      </c>
      <c r="AS178" s="85">
        <f>+AO178+AR178</f>
        <v>0</v>
      </c>
      <c r="AT178" s="85">
        <f>+K178-R178-Y178-AF178-AM178</f>
        <v>0</v>
      </c>
      <c r="AU178" s="85">
        <f>+L178-S178-Z178-AG178-AN178</f>
        <v>0</v>
      </c>
      <c r="AV178" s="85">
        <f>+AT178+AU178</f>
        <v>0</v>
      </c>
      <c r="AW178" s="85">
        <f>+N178-U178-AB178-AI178-AP178</f>
        <v>0</v>
      </c>
      <c r="AX178" s="85">
        <f>+O178-V178-AC178-AJ178-AQ178</f>
        <v>0</v>
      </c>
      <c r="AY178" s="85">
        <f>+AW178+AX178</f>
        <v>0</v>
      </c>
      <c r="AZ178" s="85">
        <f>+AV178+AY178</f>
        <v>0</v>
      </c>
      <c r="BA178" s="125">
        <v>1</v>
      </c>
      <c r="BB178" s="125"/>
      <c r="BC178" s="125"/>
      <c r="BD178" s="125"/>
      <c r="BE178" s="125"/>
      <c r="BF178" s="125"/>
      <c r="BG178" s="125">
        <f>+BA178-BC178-BE178</f>
        <v>1</v>
      </c>
      <c r="BH178" s="125"/>
    </row>
    <row r="179" spans="1:60" hidden="1">
      <c r="A179" s="66">
        <v>2024</v>
      </c>
      <c r="B179" s="67">
        <v>8324</v>
      </c>
      <c r="C179" s="66">
        <v>3</v>
      </c>
      <c r="D179" s="66">
        <v>7</v>
      </c>
      <c r="E179" s="66">
        <v>14</v>
      </c>
      <c r="F179" s="66">
        <v>5000</v>
      </c>
      <c r="G179" s="66"/>
      <c r="H179" s="66"/>
      <c r="I179" s="68" t="s">
        <v>6</v>
      </c>
      <c r="J179" s="69" t="s">
        <v>28</v>
      </c>
      <c r="K179" s="70">
        <f>+K180</f>
        <v>0</v>
      </c>
      <c r="L179" s="70">
        <f>+L180</f>
        <v>0</v>
      </c>
      <c r="M179" s="70">
        <f>+M180</f>
        <v>0</v>
      </c>
      <c r="N179" s="70">
        <f>+N180</f>
        <v>0</v>
      </c>
      <c r="O179" s="70">
        <f>+O180</f>
        <v>0</v>
      </c>
      <c r="P179" s="70">
        <f>+P180</f>
        <v>0</v>
      </c>
      <c r="Q179" s="70">
        <f>+Q180</f>
        <v>0</v>
      </c>
      <c r="R179" s="70">
        <f>+R180</f>
        <v>0</v>
      </c>
      <c r="S179" s="70">
        <f>+S180</f>
        <v>0</v>
      </c>
      <c r="T179" s="70">
        <f>+T180</f>
        <v>0</v>
      </c>
      <c r="U179" s="70">
        <f>+U180</f>
        <v>0</v>
      </c>
      <c r="V179" s="70">
        <f>+V180</f>
        <v>0</v>
      </c>
      <c r="W179" s="70">
        <f>+W180</f>
        <v>0</v>
      </c>
      <c r="X179" s="70">
        <f>+X180</f>
        <v>0</v>
      </c>
      <c r="Y179" s="70">
        <f>+Y180</f>
        <v>0</v>
      </c>
      <c r="Z179" s="70">
        <f>+Z180</f>
        <v>0</v>
      </c>
      <c r="AA179" s="70">
        <f>+AA180</f>
        <v>0</v>
      </c>
      <c r="AB179" s="70">
        <f>+AB180</f>
        <v>0</v>
      </c>
      <c r="AC179" s="70">
        <f>+AC180</f>
        <v>0</v>
      </c>
      <c r="AD179" s="70">
        <f>+AD180</f>
        <v>0</v>
      </c>
      <c r="AE179" s="70">
        <f>+AE180</f>
        <v>0</v>
      </c>
      <c r="AF179" s="70">
        <f>+AF180</f>
        <v>0</v>
      </c>
      <c r="AG179" s="70">
        <f>+AG180</f>
        <v>0</v>
      </c>
      <c r="AH179" s="70">
        <f>+AH180</f>
        <v>0</v>
      </c>
      <c r="AI179" s="70">
        <f>+AI180</f>
        <v>0</v>
      </c>
      <c r="AJ179" s="70">
        <f>+AJ180</f>
        <v>0</v>
      </c>
      <c r="AK179" s="70">
        <f>+AK180</f>
        <v>0</v>
      </c>
      <c r="AL179" s="70">
        <f>+AL180</f>
        <v>0</v>
      </c>
      <c r="AM179" s="70">
        <f>+AM180</f>
        <v>0</v>
      </c>
      <c r="AN179" s="70">
        <f>+AN180</f>
        <v>0</v>
      </c>
      <c r="AO179" s="70">
        <f>+AO180</f>
        <v>0</v>
      </c>
      <c r="AP179" s="70">
        <f>+AP180</f>
        <v>0</v>
      </c>
      <c r="AQ179" s="70">
        <f>+AQ180</f>
        <v>0</v>
      </c>
      <c r="AR179" s="70">
        <f>+AR180</f>
        <v>0</v>
      </c>
      <c r="AS179" s="70">
        <f>+AS180</f>
        <v>0</v>
      </c>
      <c r="AT179" s="70">
        <f>+AT180</f>
        <v>0</v>
      </c>
      <c r="AU179" s="70">
        <f>+AU180</f>
        <v>0</v>
      </c>
      <c r="AV179" s="70">
        <f>+AV180</f>
        <v>0</v>
      </c>
      <c r="AW179" s="70">
        <f>+AW180</f>
        <v>0</v>
      </c>
      <c r="AX179" s="70">
        <f>+AX180</f>
        <v>0</v>
      </c>
      <c r="AY179" s="70">
        <f>+AY180</f>
        <v>0</v>
      </c>
      <c r="AZ179" s="70">
        <f>+AZ180</f>
        <v>0</v>
      </c>
      <c r="BA179" s="122"/>
      <c r="BB179" s="122"/>
      <c r="BC179" s="122"/>
      <c r="BD179" s="122"/>
      <c r="BE179" s="122"/>
      <c r="BF179" s="122"/>
      <c r="BG179" s="122"/>
      <c r="BH179" s="122"/>
    </row>
    <row r="180" spans="1:60" hidden="1">
      <c r="A180" s="71">
        <v>2024</v>
      </c>
      <c r="B180" s="72">
        <v>8324</v>
      </c>
      <c r="C180" s="71">
        <v>3</v>
      </c>
      <c r="D180" s="71">
        <v>7</v>
      </c>
      <c r="E180" s="71">
        <v>14</v>
      </c>
      <c r="F180" s="71">
        <v>5000</v>
      </c>
      <c r="G180" s="71">
        <v>5900</v>
      </c>
      <c r="H180" s="71"/>
      <c r="I180" s="73" t="s">
        <v>6</v>
      </c>
      <c r="J180" s="74" t="s">
        <v>39</v>
      </c>
      <c r="K180" s="75">
        <f>+K181</f>
        <v>0</v>
      </c>
      <c r="L180" s="75">
        <f>+L181</f>
        <v>0</v>
      </c>
      <c r="M180" s="75">
        <f>+M181</f>
        <v>0</v>
      </c>
      <c r="N180" s="75">
        <f>+N181</f>
        <v>0</v>
      </c>
      <c r="O180" s="75">
        <f>+O181</f>
        <v>0</v>
      </c>
      <c r="P180" s="75">
        <f>+P181</f>
        <v>0</v>
      </c>
      <c r="Q180" s="75">
        <f>+Q181</f>
        <v>0</v>
      </c>
      <c r="R180" s="75">
        <f>+R181</f>
        <v>0</v>
      </c>
      <c r="S180" s="75">
        <f>+S181</f>
        <v>0</v>
      </c>
      <c r="T180" s="75">
        <f>+T181</f>
        <v>0</v>
      </c>
      <c r="U180" s="75">
        <f>+U181</f>
        <v>0</v>
      </c>
      <c r="V180" s="75">
        <f>+V181</f>
        <v>0</v>
      </c>
      <c r="W180" s="75">
        <f>+W181</f>
        <v>0</v>
      </c>
      <c r="X180" s="75">
        <f>+X181</f>
        <v>0</v>
      </c>
      <c r="Y180" s="75">
        <f>+Y181</f>
        <v>0</v>
      </c>
      <c r="Z180" s="75">
        <f>+Z181</f>
        <v>0</v>
      </c>
      <c r="AA180" s="75">
        <f>+AA181</f>
        <v>0</v>
      </c>
      <c r="AB180" s="75">
        <f>+AB181</f>
        <v>0</v>
      </c>
      <c r="AC180" s="75">
        <f>+AC181</f>
        <v>0</v>
      </c>
      <c r="AD180" s="75">
        <f>+AD181</f>
        <v>0</v>
      </c>
      <c r="AE180" s="75">
        <f>+AE181</f>
        <v>0</v>
      </c>
      <c r="AF180" s="75">
        <f>+AF181</f>
        <v>0</v>
      </c>
      <c r="AG180" s="75">
        <f>+AG181</f>
        <v>0</v>
      </c>
      <c r="AH180" s="75">
        <f>+AH181</f>
        <v>0</v>
      </c>
      <c r="AI180" s="75">
        <f>+AI181</f>
        <v>0</v>
      </c>
      <c r="AJ180" s="75">
        <f>+AJ181</f>
        <v>0</v>
      </c>
      <c r="AK180" s="75">
        <f>+AK181</f>
        <v>0</v>
      </c>
      <c r="AL180" s="75">
        <f>+AL181</f>
        <v>0</v>
      </c>
      <c r="AM180" s="75">
        <f>+AM181</f>
        <v>0</v>
      </c>
      <c r="AN180" s="75">
        <f>+AN181</f>
        <v>0</v>
      </c>
      <c r="AO180" s="75">
        <f>+AO181</f>
        <v>0</v>
      </c>
      <c r="AP180" s="75">
        <f>+AP181</f>
        <v>0</v>
      </c>
      <c r="AQ180" s="75">
        <f>+AQ181</f>
        <v>0</v>
      </c>
      <c r="AR180" s="75">
        <f>+AR181</f>
        <v>0</v>
      </c>
      <c r="AS180" s="75">
        <f>+AS181</f>
        <v>0</v>
      </c>
      <c r="AT180" s="75">
        <f>+AT181</f>
        <v>0</v>
      </c>
      <c r="AU180" s="75">
        <f>+AU181</f>
        <v>0</v>
      </c>
      <c r="AV180" s="75">
        <f>+AV181</f>
        <v>0</v>
      </c>
      <c r="AW180" s="75">
        <f>+AW181</f>
        <v>0</v>
      </c>
      <c r="AX180" s="75">
        <f>+AX181</f>
        <v>0</v>
      </c>
      <c r="AY180" s="75">
        <f>+AY181</f>
        <v>0</v>
      </c>
      <c r="AZ180" s="75">
        <f>+AZ181</f>
        <v>0</v>
      </c>
      <c r="BA180" s="123"/>
      <c r="BB180" s="123"/>
      <c r="BC180" s="123"/>
      <c r="BD180" s="123"/>
      <c r="BE180" s="123"/>
      <c r="BF180" s="123"/>
      <c r="BG180" s="123"/>
      <c r="BH180" s="123"/>
    </row>
    <row r="181" spans="1:60" hidden="1">
      <c r="A181" s="76">
        <v>2024</v>
      </c>
      <c r="B181" s="77">
        <v>8324</v>
      </c>
      <c r="C181" s="76">
        <v>3</v>
      </c>
      <c r="D181" s="76">
        <v>7</v>
      </c>
      <c r="E181" s="76">
        <v>14</v>
      </c>
      <c r="F181" s="76">
        <v>5000</v>
      </c>
      <c r="G181" s="76">
        <v>5900</v>
      </c>
      <c r="H181" s="76">
        <v>597</v>
      </c>
      <c r="I181" s="78" t="s">
        <v>6</v>
      </c>
      <c r="J181" s="79" t="s">
        <v>41</v>
      </c>
      <c r="K181" s="88">
        <f>+K182</f>
        <v>0</v>
      </c>
      <c r="L181" s="88">
        <f>+L182</f>
        <v>0</v>
      </c>
      <c r="M181" s="88">
        <f>+M182</f>
        <v>0</v>
      </c>
      <c r="N181" s="88">
        <f>+N182</f>
        <v>0</v>
      </c>
      <c r="O181" s="88">
        <f>+O182</f>
        <v>0</v>
      </c>
      <c r="P181" s="88">
        <f>+P182</f>
        <v>0</v>
      </c>
      <c r="Q181" s="88">
        <f>+Q182</f>
        <v>0</v>
      </c>
      <c r="R181" s="88">
        <f>+R182</f>
        <v>0</v>
      </c>
      <c r="S181" s="88">
        <f>+S182</f>
        <v>0</v>
      </c>
      <c r="T181" s="88">
        <f>+T182</f>
        <v>0</v>
      </c>
      <c r="U181" s="88">
        <f>+U182</f>
        <v>0</v>
      </c>
      <c r="V181" s="88">
        <f>+V182</f>
        <v>0</v>
      </c>
      <c r="W181" s="88">
        <f>+W182</f>
        <v>0</v>
      </c>
      <c r="X181" s="88">
        <f>+X182</f>
        <v>0</v>
      </c>
      <c r="Y181" s="88">
        <f>+Y182</f>
        <v>0</v>
      </c>
      <c r="Z181" s="88">
        <f>+Z182</f>
        <v>0</v>
      </c>
      <c r="AA181" s="88">
        <f>+AA182</f>
        <v>0</v>
      </c>
      <c r="AB181" s="88">
        <f>+AB182</f>
        <v>0</v>
      </c>
      <c r="AC181" s="88">
        <f>+AC182</f>
        <v>0</v>
      </c>
      <c r="AD181" s="88">
        <f>+AD182</f>
        <v>0</v>
      </c>
      <c r="AE181" s="88">
        <f>+AE182</f>
        <v>0</v>
      </c>
      <c r="AF181" s="88">
        <f>+AF182</f>
        <v>0</v>
      </c>
      <c r="AG181" s="88">
        <f>+AG182</f>
        <v>0</v>
      </c>
      <c r="AH181" s="88">
        <f>+AH182</f>
        <v>0</v>
      </c>
      <c r="AI181" s="88">
        <f>+AI182</f>
        <v>0</v>
      </c>
      <c r="AJ181" s="88">
        <f>+AJ182</f>
        <v>0</v>
      </c>
      <c r="AK181" s="88">
        <f>+AK182</f>
        <v>0</v>
      </c>
      <c r="AL181" s="88">
        <f>+AL182</f>
        <v>0</v>
      </c>
      <c r="AM181" s="88">
        <f>+AM182</f>
        <v>0</v>
      </c>
      <c r="AN181" s="88">
        <f>+AN182</f>
        <v>0</v>
      </c>
      <c r="AO181" s="88">
        <f>+AO182</f>
        <v>0</v>
      </c>
      <c r="AP181" s="88">
        <f>+AP182</f>
        <v>0</v>
      </c>
      <c r="AQ181" s="88">
        <f>+AQ182</f>
        <v>0</v>
      </c>
      <c r="AR181" s="88">
        <f>+AR182</f>
        <v>0</v>
      </c>
      <c r="AS181" s="88">
        <f>+AS182</f>
        <v>0</v>
      </c>
      <c r="AT181" s="88">
        <f>+AT182</f>
        <v>0</v>
      </c>
      <c r="AU181" s="88">
        <f>+AU182</f>
        <v>0</v>
      </c>
      <c r="AV181" s="88">
        <f>+AV182</f>
        <v>0</v>
      </c>
      <c r="AW181" s="88">
        <f>+AW182</f>
        <v>0</v>
      </c>
      <c r="AX181" s="88">
        <f>+AX182</f>
        <v>0</v>
      </c>
      <c r="AY181" s="88">
        <f>+AY182</f>
        <v>0</v>
      </c>
      <c r="AZ181" s="88">
        <f>+AZ182</f>
        <v>0</v>
      </c>
      <c r="BA181" s="126"/>
      <c r="BB181" s="126"/>
      <c r="BC181" s="126"/>
      <c r="BD181" s="126"/>
      <c r="BE181" s="126"/>
      <c r="BF181" s="126"/>
      <c r="BG181" s="126"/>
      <c r="BH181" s="126"/>
    </row>
    <row r="182" spans="1:60" hidden="1">
      <c r="A182" s="81">
        <v>2024</v>
      </c>
      <c r="B182" s="86">
        <v>8324</v>
      </c>
      <c r="C182" s="81">
        <v>3</v>
      </c>
      <c r="D182" s="81">
        <v>7</v>
      </c>
      <c r="E182" s="81">
        <v>14</v>
      </c>
      <c r="F182" s="81">
        <v>5000</v>
      </c>
      <c r="G182" s="81">
        <v>5900</v>
      </c>
      <c r="H182" s="81">
        <v>597</v>
      </c>
      <c r="I182" s="83">
        <v>1</v>
      </c>
      <c r="J182" s="89" t="s">
        <v>42</v>
      </c>
      <c r="K182" s="87">
        <v>0</v>
      </c>
      <c r="L182" s="87">
        <v>0</v>
      </c>
      <c r="M182" s="85">
        <f>+K182+L182</f>
        <v>0</v>
      </c>
      <c r="N182" s="87">
        <v>0</v>
      </c>
      <c r="O182" s="87">
        <v>0</v>
      </c>
      <c r="P182" s="85">
        <f>+N182+O182</f>
        <v>0</v>
      </c>
      <c r="Q182" s="85">
        <f>+M182+P182</f>
        <v>0</v>
      </c>
      <c r="R182" s="85">
        <v>0</v>
      </c>
      <c r="S182" s="85">
        <v>0</v>
      </c>
      <c r="T182" s="85">
        <f>+R182+S182</f>
        <v>0</v>
      </c>
      <c r="U182" s="85">
        <v>0</v>
      </c>
      <c r="V182" s="85">
        <v>0</v>
      </c>
      <c r="W182" s="85">
        <f>+U182+V182</f>
        <v>0</v>
      </c>
      <c r="X182" s="85">
        <f>+T182+W182</f>
        <v>0</v>
      </c>
      <c r="Y182" s="85">
        <v>0</v>
      </c>
      <c r="Z182" s="85">
        <v>0</v>
      </c>
      <c r="AA182" s="85">
        <f>+Y182+Z182</f>
        <v>0</v>
      </c>
      <c r="AB182" s="85">
        <v>0</v>
      </c>
      <c r="AC182" s="85">
        <v>0</v>
      </c>
      <c r="AD182" s="85">
        <f>+AB182+AC182</f>
        <v>0</v>
      </c>
      <c r="AE182" s="85">
        <f>+AA182+AD182</f>
        <v>0</v>
      </c>
      <c r="AF182" s="85">
        <v>0</v>
      </c>
      <c r="AG182" s="85">
        <v>0</v>
      </c>
      <c r="AH182" s="85">
        <f>+AF182+AG182</f>
        <v>0</v>
      </c>
      <c r="AI182" s="85">
        <v>0</v>
      </c>
      <c r="AJ182" s="85">
        <v>0</v>
      </c>
      <c r="AK182" s="85">
        <f>+AI182+AJ182</f>
        <v>0</v>
      </c>
      <c r="AL182" s="85">
        <f>+AH182+AK182</f>
        <v>0</v>
      </c>
      <c r="AM182" s="85">
        <v>0</v>
      </c>
      <c r="AN182" s="85">
        <v>0</v>
      </c>
      <c r="AO182" s="85">
        <f>+AM182+AN182</f>
        <v>0</v>
      </c>
      <c r="AP182" s="85">
        <v>0</v>
      </c>
      <c r="AQ182" s="85">
        <v>0</v>
      </c>
      <c r="AR182" s="85">
        <f>+AP182+AQ182</f>
        <v>0</v>
      </c>
      <c r="AS182" s="85">
        <f>+AO182+AR182</f>
        <v>0</v>
      </c>
      <c r="AT182" s="85">
        <f>+K182-R182-Y182-AF182-AM182</f>
        <v>0</v>
      </c>
      <c r="AU182" s="85">
        <f>+L182-S182-Z182-AG182-AN182</f>
        <v>0</v>
      </c>
      <c r="AV182" s="85">
        <f>+AT182+AU182</f>
        <v>0</v>
      </c>
      <c r="AW182" s="85">
        <f>+N182-U182-AB182-AI182-AP182</f>
        <v>0</v>
      </c>
      <c r="AX182" s="85">
        <f>+O182-V182-AC182-AJ182-AQ182</f>
        <v>0</v>
      </c>
      <c r="AY182" s="85">
        <f>+AW182+AX182</f>
        <v>0</v>
      </c>
      <c r="AZ182" s="85">
        <f>+AV182+AY182</f>
        <v>0</v>
      </c>
      <c r="BA182" s="125">
        <v>9</v>
      </c>
      <c r="BB182" s="125"/>
      <c r="BC182" s="125"/>
      <c r="BD182" s="125"/>
      <c r="BE182" s="125"/>
      <c r="BF182" s="125"/>
      <c r="BG182" s="125">
        <f>+BA182-BC182-BE182</f>
        <v>9</v>
      </c>
      <c r="BH182" s="125"/>
    </row>
    <row r="183" spans="1:60" ht="63.75" hidden="1">
      <c r="A183" s="49">
        <v>2024</v>
      </c>
      <c r="B183" s="50">
        <v>8324</v>
      </c>
      <c r="C183" s="49">
        <v>4</v>
      </c>
      <c r="D183" s="49" t="s">
        <v>1</v>
      </c>
      <c r="E183" s="49"/>
      <c r="F183" s="49"/>
      <c r="G183" s="49"/>
      <c r="H183" s="51"/>
      <c r="I183" s="52" t="s">
        <v>6</v>
      </c>
      <c r="J183" s="53" t="s">
        <v>153</v>
      </c>
      <c r="K183" s="54">
        <f>+K184</f>
        <v>0</v>
      </c>
      <c r="L183" s="54">
        <f>+L184</f>
        <v>0</v>
      </c>
      <c r="M183" s="54">
        <f>+M184</f>
        <v>0</v>
      </c>
      <c r="N183" s="54">
        <f>+N184</f>
        <v>0</v>
      </c>
      <c r="O183" s="54">
        <f>+O184</f>
        <v>0</v>
      </c>
      <c r="P183" s="54">
        <f>+P184</f>
        <v>0</v>
      </c>
      <c r="Q183" s="54">
        <f>+Q184</f>
        <v>0</v>
      </c>
      <c r="R183" s="54">
        <f>+R184</f>
        <v>0</v>
      </c>
      <c r="S183" s="54">
        <f>+S184</f>
        <v>0</v>
      </c>
      <c r="T183" s="54">
        <f>+T184</f>
        <v>0</v>
      </c>
      <c r="U183" s="54">
        <f>+U184</f>
        <v>0</v>
      </c>
      <c r="V183" s="54">
        <f>+V184</f>
        <v>0</v>
      </c>
      <c r="W183" s="54">
        <f>+W184</f>
        <v>0</v>
      </c>
      <c r="X183" s="54">
        <f>+X184</f>
        <v>0</v>
      </c>
      <c r="Y183" s="54">
        <f>+Y184</f>
        <v>0</v>
      </c>
      <c r="Z183" s="54">
        <f>+Z184</f>
        <v>0</v>
      </c>
      <c r="AA183" s="54">
        <f>+AA184</f>
        <v>0</v>
      </c>
      <c r="AB183" s="54">
        <f>+AB184</f>
        <v>0</v>
      </c>
      <c r="AC183" s="54">
        <f>+AC184</f>
        <v>0</v>
      </c>
      <c r="AD183" s="54">
        <f>+AD184</f>
        <v>0</v>
      </c>
      <c r="AE183" s="54">
        <f>+AE184</f>
        <v>0</v>
      </c>
      <c r="AF183" s="54">
        <f>+AF184</f>
        <v>0</v>
      </c>
      <c r="AG183" s="54">
        <f>+AG184</f>
        <v>0</v>
      </c>
      <c r="AH183" s="54">
        <f>+AH184</f>
        <v>0</v>
      </c>
      <c r="AI183" s="54">
        <f>+AI184</f>
        <v>0</v>
      </c>
      <c r="AJ183" s="54">
        <f>+AJ184</f>
        <v>0</v>
      </c>
      <c r="AK183" s="54">
        <f>+AK184</f>
        <v>0</v>
      </c>
      <c r="AL183" s="54">
        <f>+AL184</f>
        <v>0</v>
      </c>
      <c r="AM183" s="54">
        <f>+AM184</f>
        <v>0</v>
      </c>
      <c r="AN183" s="54">
        <f>+AN184</f>
        <v>0</v>
      </c>
      <c r="AO183" s="54">
        <f>+AO184</f>
        <v>0</v>
      </c>
      <c r="AP183" s="54">
        <f>+AP184</f>
        <v>0</v>
      </c>
      <c r="AQ183" s="54">
        <f>+AQ184</f>
        <v>0</v>
      </c>
      <c r="AR183" s="54">
        <f>+AR184</f>
        <v>0</v>
      </c>
      <c r="AS183" s="54">
        <f>+AS184</f>
        <v>0</v>
      </c>
      <c r="AT183" s="54">
        <f>+AT184</f>
        <v>0</v>
      </c>
      <c r="AU183" s="54">
        <f>+AU184</f>
        <v>0</v>
      </c>
      <c r="AV183" s="54">
        <f>+AV184</f>
        <v>0</v>
      </c>
      <c r="AW183" s="54">
        <f>+AW184</f>
        <v>0</v>
      </c>
      <c r="AX183" s="54">
        <f>+AX184</f>
        <v>0</v>
      </c>
      <c r="AY183" s="54">
        <f>+AY184</f>
        <v>0</v>
      </c>
      <c r="AZ183" s="54">
        <f>+AZ184</f>
        <v>0</v>
      </c>
      <c r="BA183" s="119"/>
      <c r="BB183" s="119"/>
      <c r="BC183" s="119"/>
      <c r="BD183" s="119"/>
      <c r="BE183" s="119"/>
      <c r="BF183" s="119"/>
      <c r="BG183" s="119"/>
      <c r="BH183" s="119"/>
    </row>
    <row r="184" spans="1:60" hidden="1">
      <c r="A184" s="55">
        <v>2024</v>
      </c>
      <c r="B184" s="56">
        <v>8324</v>
      </c>
      <c r="C184" s="55">
        <v>4</v>
      </c>
      <c r="D184" s="55">
        <v>8</v>
      </c>
      <c r="E184" s="55"/>
      <c r="F184" s="55"/>
      <c r="G184" s="55"/>
      <c r="H184" s="55"/>
      <c r="I184" s="57" t="s">
        <v>6</v>
      </c>
      <c r="J184" s="58" t="s">
        <v>107</v>
      </c>
      <c r="K184" s="59">
        <f>+K185+K236+K246+K261+K278</f>
        <v>0</v>
      </c>
      <c r="L184" s="59">
        <f>+L185+L236+L246+L261+L278</f>
        <v>0</v>
      </c>
      <c r="M184" s="59">
        <f>+M185+M236+M246+M261+M278</f>
        <v>0</v>
      </c>
      <c r="N184" s="59">
        <f>+N185+N236+N246+N261+N278</f>
        <v>0</v>
      </c>
      <c r="O184" s="59">
        <f>+O185+O236+O246+O261+O278</f>
        <v>0</v>
      </c>
      <c r="P184" s="59">
        <f>+P185+P236+P246+P261+P278</f>
        <v>0</v>
      </c>
      <c r="Q184" s="59">
        <f>+Q185+Q236+Q246+Q261+Q278</f>
        <v>0</v>
      </c>
      <c r="R184" s="59">
        <f>+R185+R236+R246+R261+R278</f>
        <v>0</v>
      </c>
      <c r="S184" s="59">
        <f>+S185+S236+S246+S261+S278</f>
        <v>0</v>
      </c>
      <c r="T184" s="59">
        <f>+T185+T236+T246+T261+T278</f>
        <v>0</v>
      </c>
      <c r="U184" s="59">
        <f>+U185+U236+U246+U261+U278</f>
        <v>0</v>
      </c>
      <c r="V184" s="59">
        <f>+V185+V236+V246+V261+V278</f>
        <v>0</v>
      </c>
      <c r="W184" s="59">
        <f>+W185+W236+W246+W261+W278</f>
        <v>0</v>
      </c>
      <c r="X184" s="59">
        <f>+X185+X236+X246+X261+X278</f>
        <v>0</v>
      </c>
      <c r="Y184" s="59">
        <f>+Y185+Y236+Y246+Y261+Y278</f>
        <v>0</v>
      </c>
      <c r="Z184" s="59">
        <f>+Z185+Z236+Z246+Z261+Z278</f>
        <v>0</v>
      </c>
      <c r="AA184" s="59">
        <f>+AA185+AA236+AA246+AA261+AA278</f>
        <v>0</v>
      </c>
      <c r="AB184" s="59">
        <f>+AB185+AB236+AB246+AB261+AB278</f>
        <v>0</v>
      </c>
      <c r="AC184" s="59">
        <f>+AC185+AC236+AC246+AC261+AC278</f>
        <v>0</v>
      </c>
      <c r="AD184" s="59">
        <f>+AD185+AD236+AD246+AD261+AD278</f>
        <v>0</v>
      </c>
      <c r="AE184" s="59">
        <f>+AE185+AE236+AE246+AE261+AE278</f>
        <v>0</v>
      </c>
      <c r="AF184" s="59">
        <f>+AF185+AF236+AF246+AF261+AF278</f>
        <v>0</v>
      </c>
      <c r="AG184" s="59">
        <f>+AG185+AG236+AG246+AG261+AG278</f>
        <v>0</v>
      </c>
      <c r="AH184" s="59">
        <f>+AH185+AH236+AH246+AH261+AH278</f>
        <v>0</v>
      </c>
      <c r="AI184" s="59">
        <f>+AI185+AI236+AI246+AI261+AI278</f>
        <v>0</v>
      </c>
      <c r="AJ184" s="59">
        <f>+AJ185+AJ236+AJ246+AJ261+AJ278</f>
        <v>0</v>
      </c>
      <c r="AK184" s="59">
        <f>+AK185+AK236+AK246+AK261+AK278</f>
        <v>0</v>
      </c>
      <c r="AL184" s="59">
        <f>+AL185+AL236+AL246+AL261+AL278</f>
        <v>0</v>
      </c>
      <c r="AM184" s="59">
        <f>+AM185+AM236+AM246+AM261+AM278</f>
        <v>0</v>
      </c>
      <c r="AN184" s="59">
        <f>+AN185+AN236+AN246+AN261+AN278</f>
        <v>0</v>
      </c>
      <c r="AO184" s="59">
        <f>+AO185+AO236+AO246+AO261+AO278</f>
        <v>0</v>
      </c>
      <c r="AP184" s="59">
        <f>+AP185+AP236+AP246+AP261+AP278</f>
        <v>0</v>
      </c>
      <c r="AQ184" s="59">
        <f>+AQ185+AQ236+AQ246+AQ261+AQ278</f>
        <v>0</v>
      </c>
      <c r="AR184" s="59">
        <f>+AR185+AR236+AR246+AR261+AR278</f>
        <v>0</v>
      </c>
      <c r="AS184" s="59">
        <f>+AS185+AS236+AS246+AS261+AS278</f>
        <v>0</v>
      </c>
      <c r="AT184" s="59">
        <f>+AT185+AT236+AT246+AT261+AT278</f>
        <v>0</v>
      </c>
      <c r="AU184" s="59">
        <f>+AU185+AU236+AU246+AU261+AU278</f>
        <v>0</v>
      </c>
      <c r="AV184" s="59">
        <f>+AV185+AV236+AV246+AV261+AV278</f>
        <v>0</v>
      </c>
      <c r="AW184" s="59">
        <f>+AW185+AW236+AW246+AW261+AW278</f>
        <v>0</v>
      </c>
      <c r="AX184" s="59">
        <f>+AX185+AX236+AX246+AX261+AX278</f>
        <v>0</v>
      </c>
      <c r="AY184" s="59">
        <f>+AY185+AY236+AY246+AY261+AY278</f>
        <v>0</v>
      </c>
      <c r="AZ184" s="59">
        <f>+AZ185+AZ236+AZ246+AZ261+AZ278</f>
        <v>0</v>
      </c>
      <c r="BA184" s="120"/>
      <c r="BB184" s="120"/>
      <c r="BC184" s="120"/>
      <c r="BD184" s="120"/>
      <c r="BE184" s="120"/>
      <c r="BF184" s="120"/>
      <c r="BG184" s="120"/>
      <c r="BH184" s="120"/>
    </row>
    <row r="185" spans="1:60" ht="25.5" hidden="1">
      <c r="A185" s="60">
        <v>2024</v>
      </c>
      <c r="B185" s="61">
        <v>8324</v>
      </c>
      <c r="C185" s="60">
        <v>4</v>
      </c>
      <c r="D185" s="60">
        <v>8</v>
      </c>
      <c r="E185" s="60">
        <v>15</v>
      </c>
      <c r="F185" s="60"/>
      <c r="G185" s="60"/>
      <c r="H185" s="60"/>
      <c r="I185" s="63" t="s">
        <v>6</v>
      </c>
      <c r="J185" s="64" t="s">
        <v>154</v>
      </c>
      <c r="K185" s="65">
        <f>+K186+K190+K207+K224</f>
        <v>0</v>
      </c>
      <c r="L185" s="65">
        <f>+L186+L190+L207+L224</f>
        <v>0</v>
      </c>
      <c r="M185" s="65">
        <f>+M186+M190+M207+M224</f>
        <v>0</v>
      </c>
      <c r="N185" s="65">
        <f>+N186+N190+N207+N224</f>
        <v>0</v>
      </c>
      <c r="O185" s="65">
        <f>+O186+O190+O207+O224</f>
        <v>0</v>
      </c>
      <c r="P185" s="65">
        <f>+P186+P190+P207+P224</f>
        <v>0</v>
      </c>
      <c r="Q185" s="65">
        <f>+Q186+Q190+Q207+Q224</f>
        <v>0</v>
      </c>
      <c r="R185" s="65">
        <f>+R186+R190+R207+R224</f>
        <v>0</v>
      </c>
      <c r="S185" s="65">
        <f>+S186+S190+S207+S224</f>
        <v>0</v>
      </c>
      <c r="T185" s="65">
        <f>+T186+T190+T207+T224</f>
        <v>0</v>
      </c>
      <c r="U185" s="65">
        <f>+U186+U190+U207+U224</f>
        <v>0</v>
      </c>
      <c r="V185" s="65">
        <f>+V186+V190+V207+V224</f>
        <v>0</v>
      </c>
      <c r="W185" s="65">
        <f>+W186+W190+W207+W224</f>
        <v>0</v>
      </c>
      <c r="X185" s="65">
        <f>+X186+X190+X207+X224</f>
        <v>0</v>
      </c>
      <c r="Y185" s="65">
        <f>+Y186+Y190+Y207+Y224</f>
        <v>0</v>
      </c>
      <c r="Z185" s="65">
        <f>+Z186+Z190+Z207+Z224</f>
        <v>0</v>
      </c>
      <c r="AA185" s="65">
        <f>+AA186+AA190+AA207+AA224</f>
        <v>0</v>
      </c>
      <c r="AB185" s="65">
        <f>+AB186+AB190+AB207+AB224</f>
        <v>0</v>
      </c>
      <c r="AC185" s="65">
        <f>+AC186+AC190+AC207+AC224</f>
        <v>0</v>
      </c>
      <c r="AD185" s="65">
        <f>+AD186+AD190+AD207+AD224</f>
        <v>0</v>
      </c>
      <c r="AE185" s="65">
        <f>+AE186+AE190+AE207+AE224</f>
        <v>0</v>
      </c>
      <c r="AF185" s="65">
        <f>+AF186+AF190+AF207+AF224</f>
        <v>0</v>
      </c>
      <c r="AG185" s="65">
        <f>+AG186+AG190+AG207+AG224</f>
        <v>0</v>
      </c>
      <c r="AH185" s="65">
        <f>+AH186+AH190+AH207+AH224</f>
        <v>0</v>
      </c>
      <c r="AI185" s="65">
        <f>+AI186+AI190+AI207+AI224</f>
        <v>0</v>
      </c>
      <c r="AJ185" s="65">
        <f>+AJ186+AJ190+AJ207+AJ224</f>
        <v>0</v>
      </c>
      <c r="AK185" s="65">
        <f>+AK186+AK190+AK207+AK224</f>
        <v>0</v>
      </c>
      <c r="AL185" s="65">
        <f>+AL186+AL190+AL207+AL224</f>
        <v>0</v>
      </c>
      <c r="AM185" s="65">
        <f>+AM186+AM190+AM207+AM224</f>
        <v>0</v>
      </c>
      <c r="AN185" s="65">
        <f>+AN186+AN190+AN207+AN224</f>
        <v>0</v>
      </c>
      <c r="AO185" s="65">
        <f>+AO186+AO190+AO207+AO224</f>
        <v>0</v>
      </c>
      <c r="AP185" s="65">
        <f>+AP186+AP190+AP207+AP224</f>
        <v>0</v>
      </c>
      <c r="AQ185" s="65">
        <f>+AQ186+AQ190+AQ207+AQ224</f>
        <v>0</v>
      </c>
      <c r="AR185" s="65">
        <f>+AR186+AR190+AR207+AR224</f>
        <v>0</v>
      </c>
      <c r="AS185" s="65">
        <f>+AS186+AS190+AS207+AS224</f>
        <v>0</v>
      </c>
      <c r="AT185" s="65">
        <f>+AT186+AT190+AT207+AT224</f>
        <v>0</v>
      </c>
      <c r="AU185" s="65">
        <f>+AU186+AU190+AU207+AU224</f>
        <v>0</v>
      </c>
      <c r="AV185" s="65">
        <f>+AV186+AV190+AV207+AV224</f>
        <v>0</v>
      </c>
      <c r="AW185" s="65">
        <f>+AW186+AW190+AW207+AW224</f>
        <v>0</v>
      </c>
      <c r="AX185" s="65">
        <f>+AX186+AX190+AX207+AX224</f>
        <v>0</v>
      </c>
      <c r="AY185" s="65">
        <f>+AY186+AY190+AY207+AY224</f>
        <v>0</v>
      </c>
      <c r="AZ185" s="65">
        <f>+AZ186+AZ190+AZ207+AZ224</f>
        <v>0</v>
      </c>
      <c r="BA185" s="121"/>
      <c r="BB185" s="121"/>
      <c r="BC185" s="121"/>
      <c r="BD185" s="121"/>
      <c r="BE185" s="121"/>
      <c r="BF185" s="121"/>
      <c r="BG185" s="121"/>
      <c r="BH185" s="121"/>
    </row>
    <row r="186" spans="1:60" hidden="1">
      <c r="A186" s="66">
        <v>2024</v>
      </c>
      <c r="B186" s="67">
        <v>8324</v>
      </c>
      <c r="C186" s="66">
        <v>4</v>
      </c>
      <c r="D186" s="66">
        <v>8</v>
      </c>
      <c r="E186" s="66">
        <v>15</v>
      </c>
      <c r="F186" s="66">
        <v>1000</v>
      </c>
      <c r="G186" s="66"/>
      <c r="H186" s="66"/>
      <c r="I186" s="68" t="s">
        <v>6</v>
      </c>
      <c r="J186" s="69" t="s">
        <v>2</v>
      </c>
      <c r="K186" s="70">
        <v>0</v>
      </c>
      <c r="L186" s="70">
        <v>0</v>
      </c>
      <c r="M186" s="70">
        <v>0</v>
      </c>
      <c r="N186" s="70">
        <f>+N187</f>
        <v>0</v>
      </c>
      <c r="O186" s="70">
        <f>+O187</f>
        <v>0</v>
      </c>
      <c r="P186" s="70">
        <f>+P187</f>
        <v>0</v>
      </c>
      <c r="Q186" s="70">
        <f>+Q187</f>
        <v>0</v>
      </c>
      <c r="R186" s="70">
        <f>+R187</f>
        <v>0</v>
      </c>
      <c r="S186" s="70">
        <f>+S187</f>
        <v>0</v>
      </c>
      <c r="T186" s="70">
        <f>+T187</f>
        <v>0</v>
      </c>
      <c r="U186" s="70">
        <f>+U187</f>
        <v>0</v>
      </c>
      <c r="V186" s="70">
        <f>+V187</f>
        <v>0</v>
      </c>
      <c r="W186" s="70">
        <f>+W187</f>
        <v>0</v>
      </c>
      <c r="X186" s="70">
        <f>+X187</f>
        <v>0</v>
      </c>
      <c r="Y186" s="70">
        <f>+Y187</f>
        <v>0</v>
      </c>
      <c r="Z186" s="70">
        <f>+Z187</f>
        <v>0</v>
      </c>
      <c r="AA186" s="70">
        <f>+AA187</f>
        <v>0</v>
      </c>
      <c r="AB186" s="70">
        <f>+AB187</f>
        <v>0</v>
      </c>
      <c r="AC186" s="70">
        <f>+AC187</f>
        <v>0</v>
      </c>
      <c r="AD186" s="70">
        <f>+AD187</f>
        <v>0</v>
      </c>
      <c r="AE186" s="70">
        <f>+AE187</f>
        <v>0</v>
      </c>
      <c r="AF186" s="70">
        <f>+AF187</f>
        <v>0</v>
      </c>
      <c r="AG186" s="70">
        <f>+AG187</f>
        <v>0</v>
      </c>
      <c r="AH186" s="70">
        <f>+AH187</f>
        <v>0</v>
      </c>
      <c r="AI186" s="70">
        <f>+AI187</f>
        <v>0</v>
      </c>
      <c r="AJ186" s="70">
        <f>+AJ187</f>
        <v>0</v>
      </c>
      <c r="AK186" s="70">
        <f>+AK187</f>
        <v>0</v>
      </c>
      <c r="AL186" s="70">
        <f>+AL187</f>
        <v>0</v>
      </c>
      <c r="AM186" s="70">
        <f>+AM187</f>
        <v>0</v>
      </c>
      <c r="AN186" s="70">
        <f>+AN187</f>
        <v>0</v>
      </c>
      <c r="AO186" s="70">
        <f>+AO187</f>
        <v>0</v>
      </c>
      <c r="AP186" s="70">
        <f>+AP187</f>
        <v>0</v>
      </c>
      <c r="AQ186" s="70">
        <f>+AQ187</f>
        <v>0</v>
      </c>
      <c r="AR186" s="70">
        <f>+AR187</f>
        <v>0</v>
      </c>
      <c r="AS186" s="70">
        <f>+AS187</f>
        <v>0</v>
      </c>
      <c r="AT186" s="70">
        <f>+AT187</f>
        <v>0</v>
      </c>
      <c r="AU186" s="70">
        <f>+AU187</f>
        <v>0</v>
      </c>
      <c r="AV186" s="70">
        <f>+AV187</f>
        <v>0</v>
      </c>
      <c r="AW186" s="70">
        <f>+AW187</f>
        <v>0</v>
      </c>
      <c r="AX186" s="70">
        <f>+AX187</f>
        <v>0</v>
      </c>
      <c r="AY186" s="70">
        <f>+AY187</f>
        <v>0</v>
      </c>
      <c r="AZ186" s="70">
        <f>+AZ187</f>
        <v>0</v>
      </c>
      <c r="BA186" s="122"/>
      <c r="BB186" s="122"/>
      <c r="BC186" s="122"/>
      <c r="BD186" s="122"/>
      <c r="BE186" s="122"/>
      <c r="BF186" s="122"/>
      <c r="BG186" s="122"/>
      <c r="BH186" s="122"/>
    </row>
    <row r="187" spans="1:60" hidden="1">
      <c r="A187" s="71">
        <v>2024</v>
      </c>
      <c r="B187" s="72">
        <v>8324</v>
      </c>
      <c r="C187" s="71">
        <v>4</v>
      </c>
      <c r="D187" s="71">
        <v>8</v>
      </c>
      <c r="E187" s="71">
        <v>15</v>
      </c>
      <c r="F187" s="71">
        <v>1000</v>
      </c>
      <c r="G187" s="71">
        <v>1200</v>
      </c>
      <c r="H187" s="71"/>
      <c r="I187" s="73" t="s">
        <v>6</v>
      </c>
      <c r="J187" s="74" t="s">
        <v>3</v>
      </c>
      <c r="K187" s="75">
        <v>0</v>
      </c>
      <c r="L187" s="75">
        <v>0</v>
      </c>
      <c r="M187" s="75">
        <v>0</v>
      </c>
      <c r="N187" s="75">
        <f>+N188</f>
        <v>0</v>
      </c>
      <c r="O187" s="75">
        <f>+O188</f>
        <v>0</v>
      </c>
      <c r="P187" s="75">
        <f>+P188</f>
        <v>0</v>
      </c>
      <c r="Q187" s="75">
        <f>+Q188</f>
        <v>0</v>
      </c>
      <c r="R187" s="75">
        <f>+R188</f>
        <v>0</v>
      </c>
      <c r="S187" s="75">
        <f>+S188</f>
        <v>0</v>
      </c>
      <c r="T187" s="75">
        <f>+T188</f>
        <v>0</v>
      </c>
      <c r="U187" s="75">
        <f>+U188</f>
        <v>0</v>
      </c>
      <c r="V187" s="75">
        <f>+V188</f>
        <v>0</v>
      </c>
      <c r="W187" s="75">
        <f>+W188</f>
        <v>0</v>
      </c>
      <c r="X187" s="75">
        <f>+X188</f>
        <v>0</v>
      </c>
      <c r="Y187" s="75">
        <f>+Y188</f>
        <v>0</v>
      </c>
      <c r="Z187" s="75">
        <f>+Z188</f>
        <v>0</v>
      </c>
      <c r="AA187" s="75">
        <f>+AA188</f>
        <v>0</v>
      </c>
      <c r="AB187" s="75">
        <f>+AB188</f>
        <v>0</v>
      </c>
      <c r="AC187" s="75">
        <f>+AC188</f>
        <v>0</v>
      </c>
      <c r="AD187" s="75">
        <f>+AD188</f>
        <v>0</v>
      </c>
      <c r="AE187" s="75">
        <f>+AE188</f>
        <v>0</v>
      </c>
      <c r="AF187" s="75">
        <f>+AF188</f>
        <v>0</v>
      </c>
      <c r="AG187" s="75">
        <f>+AG188</f>
        <v>0</v>
      </c>
      <c r="AH187" s="75">
        <f>+AH188</f>
        <v>0</v>
      </c>
      <c r="AI187" s="75">
        <f>+AI188</f>
        <v>0</v>
      </c>
      <c r="AJ187" s="75">
        <f>+AJ188</f>
        <v>0</v>
      </c>
      <c r="AK187" s="75">
        <f>+AK188</f>
        <v>0</v>
      </c>
      <c r="AL187" s="75">
        <f>+AL188</f>
        <v>0</v>
      </c>
      <c r="AM187" s="75">
        <f>+AM188</f>
        <v>0</v>
      </c>
      <c r="AN187" s="75">
        <f>+AN188</f>
        <v>0</v>
      </c>
      <c r="AO187" s="75">
        <f>+AO188</f>
        <v>0</v>
      </c>
      <c r="AP187" s="75">
        <f>+AP188</f>
        <v>0</v>
      </c>
      <c r="AQ187" s="75">
        <f>+AQ188</f>
        <v>0</v>
      </c>
      <c r="AR187" s="75">
        <f>+AR188</f>
        <v>0</v>
      </c>
      <c r="AS187" s="75">
        <f>+AS188</f>
        <v>0</v>
      </c>
      <c r="AT187" s="75">
        <f>+AT188</f>
        <v>0</v>
      </c>
      <c r="AU187" s="75">
        <f>+AU188</f>
        <v>0</v>
      </c>
      <c r="AV187" s="75">
        <f>+AV188</f>
        <v>0</v>
      </c>
      <c r="AW187" s="75">
        <f>+AW188</f>
        <v>0</v>
      </c>
      <c r="AX187" s="75">
        <f>+AX188</f>
        <v>0</v>
      </c>
      <c r="AY187" s="75">
        <f>+AY188</f>
        <v>0</v>
      </c>
      <c r="AZ187" s="75">
        <f>+AZ188</f>
        <v>0</v>
      </c>
      <c r="BA187" s="123"/>
      <c r="BB187" s="123"/>
      <c r="BC187" s="123"/>
      <c r="BD187" s="123"/>
      <c r="BE187" s="123"/>
      <c r="BF187" s="123"/>
      <c r="BG187" s="123"/>
      <c r="BH187" s="123"/>
    </row>
    <row r="188" spans="1:60" hidden="1">
      <c r="A188" s="76">
        <v>2024</v>
      </c>
      <c r="B188" s="77">
        <v>8324</v>
      </c>
      <c r="C188" s="76">
        <v>4</v>
      </c>
      <c r="D188" s="76">
        <v>8</v>
      </c>
      <c r="E188" s="76">
        <v>15</v>
      </c>
      <c r="F188" s="76">
        <v>1000</v>
      </c>
      <c r="G188" s="76">
        <v>1200</v>
      </c>
      <c r="H188" s="76">
        <v>122</v>
      </c>
      <c r="I188" s="78" t="s">
        <v>6</v>
      </c>
      <c r="J188" s="79" t="s">
        <v>155</v>
      </c>
      <c r="K188" s="88">
        <v>0</v>
      </c>
      <c r="L188" s="88">
        <v>0</v>
      </c>
      <c r="M188" s="88">
        <v>0</v>
      </c>
      <c r="N188" s="88">
        <f>+N189</f>
        <v>0</v>
      </c>
      <c r="O188" s="88">
        <f>+O189</f>
        <v>0</v>
      </c>
      <c r="P188" s="88">
        <f>+P189</f>
        <v>0</v>
      </c>
      <c r="Q188" s="88">
        <f>+Q189</f>
        <v>0</v>
      </c>
      <c r="R188" s="88">
        <f>+R189</f>
        <v>0</v>
      </c>
      <c r="S188" s="88">
        <f>+S189</f>
        <v>0</v>
      </c>
      <c r="T188" s="88">
        <f>+T189</f>
        <v>0</v>
      </c>
      <c r="U188" s="88">
        <f>+U189</f>
        <v>0</v>
      </c>
      <c r="V188" s="88">
        <f>+V189</f>
        <v>0</v>
      </c>
      <c r="W188" s="88">
        <f>+W189</f>
        <v>0</v>
      </c>
      <c r="X188" s="88">
        <f>+X189</f>
        <v>0</v>
      </c>
      <c r="Y188" s="88">
        <f>+Y189</f>
        <v>0</v>
      </c>
      <c r="Z188" s="88">
        <f>+Z189</f>
        <v>0</v>
      </c>
      <c r="AA188" s="88">
        <f>+AA189</f>
        <v>0</v>
      </c>
      <c r="AB188" s="88">
        <f>+AB189</f>
        <v>0</v>
      </c>
      <c r="AC188" s="88">
        <f>+AC189</f>
        <v>0</v>
      </c>
      <c r="AD188" s="88">
        <f>+AD189</f>
        <v>0</v>
      </c>
      <c r="AE188" s="88">
        <f>+AE189</f>
        <v>0</v>
      </c>
      <c r="AF188" s="88">
        <f>+AF189</f>
        <v>0</v>
      </c>
      <c r="AG188" s="88">
        <f>+AG189</f>
        <v>0</v>
      </c>
      <c r="AH188" s="88">
        <f>+AH189</f>
        <v>0</v>
      </c>
      <c r="AI188" s="88">
        <f>+AI189</f>
        <v>0</v>
      </c>
      <c r="AJ188" s="88">
        <f>+AJ189</f>
        <v>0</v>
      </c>
      <c r="AK188" s="88">
        <f>+AK189</f>
        <v>0</v>
      </c>
      <c r="AL188" s="88">
        <f>+AL189</f>
        <v>0</v>
      </c>
      <c r="AM188" s="88">
        <f>+AM189</f>
        <v>0</v>
      </c>
      <c r="AN188" s="88">
        <f>+AN189</f>
        <v>0</v>
      </c>
      <c r="AO188" s="88">
        <f>+AO189</f>
        <v>0</v>
      </c>
      <c r="AP188" s="88">
        <f>+AP189</f>
        <v>0</v>
      </c>
      <c r="AQ188" s="88">
        <f>+AQ189</f>
        <v>0</v>
      </c>
      <c r="AR188" s="88">
        <f>+AR189</f>
        <v>0</v>
      </c>
      <c r="AS188" s="88">
        <f>+AS189</f>
        <v>0</v>
      </c>
      <c r="AT188" s="88">
        <f>+AT189</f>
        <v>0</v>
      </c>
      <c r="AU188" s="88">
        <f>+AU189</f>
        <v>0</v>
      </c>
      <c r="AV188" s="88">
        <f>+AV189</f>
        <v>0</v>
      </c>
      <c r="AW188" s="88">
        <f>+AW189</f>
        <v>0</v>
      </c>
      <c r="AX188" s="88">
        <f>+AX189</f>
        <v>0</v>
      </c>
      <c r="AY188" s="88">
        <f>+AY189</f>
        <v>0</v>
      </c>
      <c r="AZ188" s="88">
        <f>+AZ189</f>
        <v>0</v>
      </c>
      <c r="BA188" s="126"/>
      <c r="BB188" s="126"/>
      <c r="BC188" s="126"/>
      <c r="BD188" s="126"/>
      <c r="BE188" s="126"/>
      <c r="BF188" s="126"/>
      <c r="BG188" s="126"/>
      <c r="BH188" s="126"/>
    </row>
    <row r="189" spans="1:60" hidden="1">
      <c r="A189" s="81">
        <v>2024</v>
      </c>
      <c r="B189" s="86">
        <v>8324</v>
      </c>
      <c r="C189" s="81">
        <v>4</v>
      </c>
      <c r="D189" s="81">
        <v>8</v>
      </c>
      <c r="E189" s="81">
        <v>15</v>
      </c>
      <c r="F189" s="81">
        <v>1000</v>
      </c>
      <c r="G189" s="81">
        <v>1200</v>
      </c>
      <c r="H189" s="81">
        <v>122</v>
      </c>
      <c r="I189" s="83">
        <v>1</v>
      </c>
      <c r="J189" s="89" t="s">
        <v>156</v>
      </c>
      <c r="K189" s="87">
        <v>0</v>
      </c>
      <c r="L189" s="87">
        <v>0</v>
      </c>
      <c r="M189" s="85">
        <v>0</v>
      </c>
      <c r="N189" s="87">
        <v>0</v>
      </c>
      <c r="O189" s="87">
        <v>0</v>
      </c>
      <c r="P189" s="85">
        <f>+N189+O189</f>
        <v>0</v>
      </c>
      <c r="Q189" s="85">
        <f>+M189+P189</f>
        <v>0</v>
      </c>
      <c r="R189" s="85">
        <v>0</v>
      </c>
      <c r="S189" s="85">
        <v>0</v>
      </c>
      <c r="T189" s="85">
        <v>0</v>
      </c>
      <c r="U189" s="85">
        <v>0</v>
      </c>
      <c r="V189" s="85">
        <v>0</v>
      </c>
      <c r="W189" s="85">
        <f>+U189+V189</f>
        <v>0</v>
      </c>
      <c r="X189" s="85">
        <f>+T189+W189</f>
        <v>0</v>
      </c>
      <c r="Y189" s="85">
        <v>0</v>
      </c>
      <c r="Z189" s="85">
        <v>0</v>
      </c>
      <c r="AA189" s="85">
        <v>0</v>
      </c>
      <c r="AB189" s="85">
        <v>0</v>
      </c>
      <c r="AC189" s="85">
        <v>0</v>
      </c>
      <c r="AD189" s="85">
        <v>0</v>
      </c>
      <c r="AE189" s="85">
        <v>0</v>
      </c>
      <c r="AF189" s="85">
        <v>0</v>
      </c>
      <c r="AG189" s="85">
        <v>0</v>
      </c>
      <c r="AH189" s="85">
        <v>0</v>
      </c>
      <c r="AI189" s="85">
        <v>0</v>
      </c>
      <c r="AJ189" s="85">
        <v>0</v>
      </c>
      <c r="AK189" s="85">
        <v>0</v>
      </c>
      <c r="AL189" s="85">
        <v>0</v>
      </c>
      <c r="AM189" s="85">
        <v>0</v>
      </c>
      <c r="AN189" s="85">
        <v>0</v>
      </c>
      <c r="AO189" s="85">
        <v>0</v>
      </c>
      <c r="AP189" s="85">
        <v>0</v>
      </c>
      <c r="AQ189" s="85">
        <v>0</v>
      </c>
      <c r="AR189" s="85">
        <v>0</v>
      </c>
      <c r="AS189" s="85">
        <v>0</v>
      </c>
      <c r="AT189" s="85">
        <f>+K189-R189-Y189-AF189-AM189</f>
        <v>0</v>
      </c>
      <c r="AU189" s="85">
        <f>+L189-S189-Z189-AG189-AN189</f>
        <v>0</v>
      </c>
      <c r="AV189" s="85">
        <f>+AT189+AU189</f>
        <v>0</v>
      </c>
      <c r="AW189" s="85">
        <f>+N189-U189-AB189-AI189-AP189</f>
        <v>0</v>
      </c>
      <c r="AX189" s="85">
        <f>+O189-V189-AC189-AJ189-AQ189</f>
        <v>0</v>
      </c>
      <c r="AY189" s="85">
        <f>+AW189+AX189</f>
        <v>0</v>
      </c>
      <c r="AZ189" s="85">
        <f>+AV189+AY189</f>
        <v>0</v>
      </c>
      <c r="BA189" s="125">
        <v>7</v>
      </c>
      <c r="BB189" s="125"/>
      <c r="BC189" s="125"/>
      <c r="BD189" s="125"/>
      <c r="BE189" s="125"/>
      <c r="BF189" s="125"/>
      <c r="BG189" s="125">
        <f>+BA189-BC189-BE189</f>
        <v>7</v>
      </c>
      <c r="BH189" s="125"/>
    </row>
    <row r="190" spans="1:60" hidden="1">
      <c r="A190" s="66">
        <v>2024</v>
      </c>
      <c r="B190" s="67">
        <v>8324</v>
      </c>
      <c r="C190" s="66">
        <v>4</v>
      </c>
      <c r="D190" s="66">
        <v>8</v>
      </c>
      <c r="E190" s="66">
        <v>15</v>
      </c>
      <c r="F190" s="66">
        <v>2000</v>
      </c>
      <c r="G190" s="66"/>
      <c r="H190" s="66"/>
      <c r="I190" s="68" t="s">
        <v>6</v>
      </c>
      <c r="J190" s="69" t="s">
        <v>7</v>
      </c>
      <c r="K190" s="70">
        <v>0</v>
      </c>
      <c r="L190" s="70">
        <v>0</v>
      </c>
      <c r="M190" s="70">
        <v>0</v>
      </c>
      <c r="N190" s="70">
        <f>+N191+N196+N199+N202</f>
        <v>0</v>
      </c>
      <c r="O190" s="70">
        <f>+O191+O196+O199+O202</f>
        <v>0</v>
      </c>
      <c r="P190" s="70">
        <f>+P191+P196+P199+P202</f>
        <v>0</v>
      </c>
      <c r="Q190" s="70">
        <f>+Q191+Q196+Q199+Q202</f>
        <v>0</v>
      </c>
      <c r="R190" s="70">
        <f>+R191+R196+R199+R202</f>
        <v>0</v>
      </c>
      <c r="S190" s="70">
        <f>+S191+S196+S199+S202</f>
        <v>0</v>
      </c>
      <c r="T190" s="70">
        <f>+T191+T196+T199+T202</f>
        <v>0</v>
      </c>
      <c r="U190" s="70">
        <f>+U191+U196+U199+U202</f>
        <v>0</v>
      </c>
      <c r="V190" s="70">
        <f>+V191+V196+V199+V202</f>
        <v>0</v>
      </c>
      <c r="W190" s="70">
        <f>+W191+W196+W199+W202</f>
        <v>0</v>
      </c>
      <c r="X190" s="70">
        <f>+X191+X196+X199+X202</f>
        <v>0</v>
      </c>
      <c r="Y190" s="70">
        <f>+Y191+Y196+Y199+Y202</f>
        <v>0</v>
      </c>
      <c r="Z190" s="70">
        <f>+Z191+Z196+Z199+Z202</f>
        <v>0</v>
      </c>
      <c r="AA190" s="70">
        <f>+AA191+AA196+AA199+AA202</f>
        <v>0</v>
      </c>
      <c r="AB190" s="70">
        <f>+AB191+AB196+AB199+AB202</f>
        <v>0</v>
      </c>
      <c r="AC190" s="70">
        <f>+AC191+AC196+AC199+AC202</f>
        <v>0</v>
      </c>
      <c r="AD190" s="70">
        <f>+AD191+AD196+AD199+AD202</f>
        <v>0</v>
      </c>
      <c r="AE190" s="70">
        <f>+AE191+AE196+AE199+AE202</f>
        <v>0</v>
      </c>
      <c r="AF190" s="70">
        <f>+AF191+AF196+AF199+AF202</f>
        <v>0</v>
      </c>
      <c r="AG190" s="70">
        <f>+AG191+AG196+AG199+AG202</f>
        <v>0</v>
      </c>
      <c r="AH190" s="70">
        <f>+AH191+AH196+AH199+AH202</f>
        <v>0</v>
      </c>
      <c r="AI190" s="70">
        <f>+AI191+AI196+AI199+AI202</f>
        <v>0</v>
      </c>
      <c r="AJ190" s="70">
        <f>+AJ191+AJ196+AJ199+AJ202</f>
        <v>0</v>
      </c>
      <c r="AK190" s="70">
        <f>+AK191+AK196+AK199+AK202</f>
        <v>0</v>
      </c>
      <c r="AL190" s="70">
        <f>+AL191+AL196+AL199+AL202</f>
        <v>0</v>
      </c>
      <c r="AM190" s="70">
        <f>+AM191+AM196+AM199+AM202</f>
        <v>0</v>
      </c>
      <c r="AN190" s="70">
        <f>+AN191+AN196+AN199+AN202</f>
        <v>0</v>
      </c>
      <c r="AO190" s="70">
        <f>+AO191+AO196+AO199+AO202</f>
        <v>0</v>
      </c>
      <c r="AP190" s="70">
        <f>+AP191+AP196+AP199+AP202</f>
        <v>0</v>
      </c>
      <c r="AQ190" s="70">
        <f>+AQ191+AQ196+AQ199+AQ202</f>
        <v>0</v>
      </c>
      <c r="AR190" s="70">
        <f>+AR191+AR196+AR199+AR202</f>
        <v>0</v>
      </c>
      <c r="AS190" s="70">
        <f>+AS191+AS196+AS199+AS202</f>
        <v>0</v>
      </c>
      <c r="AT190" s="70">
        <f>+AT191+AT196+AT199+AT202</f>
        <v>0</v>
      </c>
      <c r="AU190" s="70">
        <f>+AU191+AU196+AU199+AU202</f>
        <v>0</v>
      </c>
      <c r="AV190" s="70">
        <f>+AV191+AV196+AV199+AV202</f>
        <v>0</v>
      </c>
      <c r="AW190" s="70">
        <f>+AW191+AW196+AW199+AW202</f>
        <v>0</v>
      </c>
      <c r="AX190" s="70">
        <f>+AX191+AX196+AX199+AX202</f>
        <v>0</v>
      </c>
      <c r="AY190" s="70">
        <f>+AY191+AY196+AY199+AY202</f>
        <v>0</v>
      </c>
      <c r="AZ190" s="70">
        <f>+AZ191+AZ196+AZ199+AZ202</f>
        <v>0</v>
      </c>
      <c r="BA190" s="122"/>
      <c r="BB190" s="122"/>
      <c r="BC190" s="122"/>
      <c r="BD190" s="122"/>
      <c r="BE190" s="122"/>
      <c r="BF190" s="122"/>
      <c r="BG190" s="122"/>
      <c r="BH190" s="122"/>
    </row>
    <row r="191" spans="1:60" ht="25.5" hidden="1">
      <c r="A191" s="71">
        <v>2024</v>
      </c>
      <c r="B191" s="72">
        <v>8324</v>
      </c>
      <c r="C191" s="71">
        <v>4</v>
      </c>
      <c r="D191" s="71">
        <v>8</v>
      </c>
      <c r="E191" s="71">
        <v>15</v>
      </c>
      <c r="F191" s="71">
        <v>2000</v>
      </c>
      <c r="G191" s="71">
        <v>2100</v>
      </c>
      <c r="H191" s="71"/>
      <c r="I191" s="73" t="s">
        <v>6</v>
      </c>
      <c r="J191" s="74" t="s">
        <v>8</v>
      </c>
      <c r="K191" s="75">
        <v>0</v>
      </c>
      <c r="L191" s="75">
        <v>0</v>
      </c>
      <c r="M191" s="75">
        <v>0</v>
      </c>
      <c r="N191" s="75">
        <f>+N192+N194</f>
        <v>0</v>
      </c>
      <c r="O191" s="75">
        <f>+O192+O194</f>
        <v>0</v>
      </c>
      <c r="P191" s="75">
        <f>+P192+P194</f>
        <v>0</v>
      </c>
      <c r="Q191" s="75">
        <f>+Q192+Q194</f>
        <v>0</v>
      </c>
      <c r="R191" s="75">
        <f>+R192+R194</f>
        <v>0</v>
      </c>
      <c r="S191" s="75">
        <f>+S192+S194</f>
        <v>0</v>
      </c>
      <c r="T191" s="75">
        <f>+T192+T194</f>
        <v>0</v>
      </c>
      <c r="U191" s="75">
        <f>+U192+U194</f>
        <v>0</v>
      </c>
      <c r="V191" s="75">
        <f>+V192+V194</f>
        <v>0</v>
      </c>
      <c r="W191" s="75">
        <f>+W192+W194</f>
        <v>0</v>
      </c>
      <c r="X191" s="75">
        <f>+X192+X194</f>
        <v>0</v>
      </c>
      <c r="Y191" s="75">
        <f>+Y192+Y194</f>
        <v>0</v>
      </c>
      <c r="Z191" s="75">
        <f>+Z192+Z194</f>
        <v>0</v>
      </c>
      <c r="AA191" s="75">
        <f>+AA192+AA194</f>
        <v>0</v>
      </c>
      <c r="AB191" s="75">
        <f>+AB192+AB194</f>
        <v>0</v>
      </c>
      <c r="AC191" s="75">
        <f>+AC192+AC194</f>
        <v>0</v>
      </c>
      <c r="AD191" s="75">
        <f>+AD192+AD194</f>
        <v>0</v>
      </c>
      <c r="AE191" s="75">
        <f>+AE192+AE194</f>
        <v>0</v>
      </c>
      <c r="AF191" s="75">
        <f>+AF192+AF194</f>
        <v>0</v>
      </c>
      <c r="AG191" s="75">
        <f>+AG192+AG194</f>
        <v>0</v>
      </c>
      <c r="AH191" s="75">
        <f>+AH192+AH194</f>
        <v>0</v>
      </c>
      <c r="AI191" s="75">
        <f>+AI192+AI194</f>
        <v>0</v>
      </c>
      <c r="AJ191" s="75">
        <f>+AJ192+AJ194</f>
        <v>0</v>
      </c>
      <c r="AK191" s="75">
        <f>+AK192+AK194</f>
        <v>0</v>
      </c>
      <c r="AL191" s="75">
        <f>+AL192+AL194</f>
        <v>0</v>
      </c>
      <c r="AM191" s="75">
        <f>+AM192+AM194</f>
        <v>0</v>
      </c>
      <c r="AN191" s="75">
        <f>+AN192+AN194</f>
        <v>0</v>
      </c>
      <c r="AO191" s="75">
        <f>+AO192+AO194</f>
        <v>0</v>
      </c>
      <c r="AP191" s="75">
        <f>+AP192+AP194</f>
        <v>0</v>
      </c>
      <c r="AQ191" s="75">
        <f>+AQ192+AQ194</f>
        <v>0</v>
      </c>
      <c r="AR191" s="75">
        <f>+AR192+AR194</f>
        <v>0</v>
      </c>
      <c r="AS191" s="75">
        <f>+AS192+AS194</f>
        <v>0</v>
      </c>
      <c r="AT191" s="75">
        <f>+AT192+AT194</f>
        <v>0</v>
      </c>
      <c r="AU191" s="75">
        <f>+AU192+AU194</f>
        <v>0</v>
      </c>
      <c r="AV191" s="75">
        <f>+AV192+AV194</f>
        <v>0</v>
      </c>
      <c r="AW191" s="75">
        <f>+AW192+AW194</f>
        <v>0</v>
      </c>
      <c r="AX191" s="75">
        <f>+AX192+AX194</f>
        <v>0</v>
      </c>
      <c r="AY191" s="75">
        <f>+AY192+AY194</f>
        <v>0</v>
      </c>
      <c r="AZ191" s="75">
        <f>+AZ192+AZ194</f>
        <v>0</v>
      </c>
      <c r="BA191" s="123"/>
      <c r="BB191" s="123"/>
      <c r="BC191" s="123"/>
      <c r="BD191" s="123"/>
      <c r="BE191" s="123"/>
      <c r="BF191" s="123"/>
      <c r="BG191" s="123"/>
      <c r="BH191" s="123"/>
    </row>
    <row r="192" spans="1:60" hidden="1">
      <c r="A192" s="76">
        <v>2024</v>
      </c>
      <c r="B192" s="77">
        <v>8324</v>
      </c>
      <c r="C192" s="76">
        <v>4</v>
      </c>
      <c r="D192" s="76">
        <v>8</v>
      </c>
      <c r="E192" s="76">
        <v>15</v>
      </c>
      <c r="F192" s="76">
        <v>2000</v>
      </c>
      <c r="G192" s="76">
        <v>2100</v>
      </c>
      <c r="H192" s="76">
        <v>211</v>
      </c>
      <c r="I192" s="78" t="s">
        <v>6</v>
      </c>
      <c r="J192" s="79" t="s">
        <v>114</v>
      </c>
      <c r="K192" s="88">
        <v>0</v>
      </c>
      <c r="L192" s="88">
        <v>0</v>
      </c>
      <c r="M192" s="88">
        <v>0</v>
      </c>
      <c r="N192" s="88">
        <f>+N193</f>
        <v>0</v>
      </c>
      <c r="O192" s="88">
        <f>+O193</f>
        <v>0</v>
      </c>
      <c r="P192" s="88">
        <f>+P193</f>
        <v>0</v>
      </c>
      <c r="Q192" s="88">
        <f>+Q193</f>
        <v>0</v>
      </c>
      <c r="R192" s="88">
        <f>+R193</f>
        <v>0</v>
      </c>
      <c r="S192" s="88">
        <f>+S193</f>
        <v>0</v>
      </c>
      <c r="T192" s="88">
        <f>+T193</f>
        <v>0</v>
      </c>
      <c r="U192" s="88">
        <f>+U193</f>
        <v>0</v>
      </c>
      <c r="V192" s="88">
        <f>+V193</f>
        <v>0</v>
      </c>
      <c r="W192" s="88">
        <f>+W193</f>
        <v>0</v>
      </c>
      <c r="X192" s="88">
        <f>+X193</f>
        <v>0</v>
      </c>
      <c r="Y192" s="88">
        <f>+Y193</f>
        <v>0</v>
      </c>
      <c r="Z192" s="88">
        <f>+Z193</f>
        <v>0</v>
      </c>
      <c r="AA192" s="88">
        <f>+AA193</f>
        <v>0</v>
      </c>
      <c r="AB192" s="88">
        <f>+AB193</f>
        <v>0</v>
      </c>
      <c r="AC192" s="88">
        <f>+AC193</f>
        <v>0</v>
      </c>
      <c r="AD192" s="88">
        <f>+AD193</f>
        <v>0</v>
      </c>
      <c r="AE192" s="88">
        <f>+AE193</f>
        <v>0</v>
      </c>
      <c r="AF192" s="88">
        <f>+AF193</f>
        <v>0</v>
      </c>
      <c r="AG192" s="88">
        <f>+AG193</f>
        <v>0</v>
      </c>
      <c r="AH192" s="88">
        <f>+AH193</f>
        <v>0</v>
      </c>
      <c r="AI192" s="88">
        <f>+AI193</f>
        <v>0</v>
      </c>
      <c r="AJ192" s="88">
        <f>+AJ193</f>
        <v>0</v>
      </c>
      <c r="AK192" s="88">
        <f>+AK193</f>
        <v>0</v>
      </c>
      <c r="AL192" s="88">
        <f>+AL193</f>
        <v>0</v>
      </c>
      <c r="AM192" s="88">
        <f>+AM193</f>
        <v>0</v>
      </c>
      <c r="AN192" s="88">
        <f>+AN193</f>
        <v>0</v>
      </c>
      <c r="AO192" s="88">
        <f>+AO193</f>
        <v>0</v>
      </c>
      <c r="AP192" s="88">
        <f>+AP193</f>
        <v>0</v>
      </c>
      <c r="AQ192" s="88">
        <f>+AQ193</f>
        <v>0</v>
      </c>
      <c r="AR192" s="88">
        <f>+AR193</f>
        <v>0</v>
      </c>
      <c r="AS192" s="88">
        <f>+AS193</f>
        <v>0</v>
      </c>
      <c r="AT192" s="88">
        <f>+AT193</f>
        <v>0</v>
      </c>
      <c r="AU192" s="88">
        <f>+AU193</f>
        <v>0</v>
      </c>
      <c r="AV192" s="88">
        <f>+AV193</f>
        <v>0</v>
      </c>
      <c r="AW192" s="88">
        <f>+AW193</f>
        <v>0</v>
      </c>
      <c r="AX192" s="88">
        <f>+AX193</f>
        <v>0</v>
      </c>
      <c r="AY192" s="88">
        <f>+AY193</f>
        <v>0</v>
      </c>
      <c r="AZ192" s="88">
        <f>+AZ193</f>
        <v>0</v>
      </c>
      <c r="BA192" s="126"/>
      <c r="BB192" s="126"/>
      <c r="BC192" s="126"/>
      <c r="BD192" s="126"/>
      <c r="BE192" s="126"/>
      <c r="BF192" s="126"/>
      <c r="BG192" s="126"/>
      <c r="BH192" s="126"/>
    </row>
    <row r="193" spans="1:60" hidden="1">
      <c r="A193" s="81">
        <v>2024</v>
      </c>
      <c r="B193" s="86">
        <v>8324</v>
      </c>
      <c r="C193" s="81">
        <v>4</v>
      </c>
      <c r="D193" s="81">
        <v>8</v>
      </c>
      <c r="E193" s="81">
        <v>15</v>
      </c>
      <c r="F193" s="81">
        <v>2000</v>
      </c>
      <c r="G193" s="81">
        <v>2100</v>
      </c>
      <c r="H193" s="81">
        <v>211</v>
      </c>
      <c r="I193" s="83">
        <v>1</v>
      </c>
      <c r="J193" s="89" t="s">
        <v>113</v>
      </c>
      <c r="K193" s="87">
        <v>0</v>
      </c>
      <c r="L193" s="87">
        <v>0</v>
      </c>
      <c r="M193" s="85">
        <v>0</v>
      </c>
      <c r="N193" s="87">
        <v>0</v>
      </c>
      <c r="O193" s="87">
        <v>0</v>
      </c>
      <c r="P193" s="85">
        <f>+N193+O193</f>
        <v>0</v>
      </c>
      <c r="Q193" s="85">
        <f>+M193+P193</f>
        <v>0</v>
      </c>
      <c r="R193" s="85">
        <v>0</v>
      </c>
      <c r="S193" s="85">
        <v>0</v>
      </c>
      <c r="T193" s="85">
        <v>0</v>
      </c>
      <c r="U193" s="85">
        <v>0</v>
      </c>
      <c r="V193" s="85">
        <v>0</v>
      </c>
      <c r="W193" s="85">
        <v>0</v>
      </c>
      <c r="X193" s="85">
        <v>0</v>
      </c>
      <c r="Y193" s="85">
        <v>0</v>
      </c>
      <c r="Z193" s="85">
        <v>0</v>
      </c>
      <c r="AA193" s="85">
        <v>0</v>
      </c>
      <c r="AB193" s="85">
        <v>0</v>
      </c>
      <c r="AC193" s="85">
        <v>0</v>
      </c>
      <c r="AD193" s="85">
        <v>0</v>
      </c>
      <c r="AE193" s="85">
        <v>0</v>
      </c>
      <c r="AF193" s="85">
        <v>0</v>
      </c>
      <c r="AG193" s="85">
        <v>0</v>
      </c>
      <c r="AH193" s="85">
        <v>0</v>
      </c>
      <c r="AI193" s="85">
        <v>0</v>
      </c>
      <c r="AJ193" s="85">
        <v>0</v>
      </c>
      <c r="AK193" s="85">
        <v>0</v>
      </c>
      <c r="AL193" s="85">
        <v>0</v>
      </c>
      <c r="AM193" s="85">
        <v>0</v>
      </c>
      <c r="AN193" s="85">
        <v>0</v>
      </c>
      <c r="AO193" s="85">
        <v>0</v>
      </c>
      <c r="AP193" s="85">
        <v>0</v>
      </c>
      <c r="AQ193" s="85">
        <v>0</v>
      </c>
      <c r="AR193" s="85">
        <v>0</v>
      </c>
      <c r="AS193" s="85">
        <v>0</v>
      </c>
      <c r="AT193" s="85">
        <f>+K193-R193-Y193-AF193-AM193</f>
        <v>0</v>
      </c>
      <c r="AU193" s="85">
        <f>+L193-S193-Z193-AG193-AN193</f>
        <v>0</v>
      </c>
      <c r="AV193" s="85">
        <f>+AT193+AU193</f>
        <v>0</v>
      </c>
      <c r="AW193" s="85">
        <f>+N193-U193-AB193-AI193-AP193</f>
        <v>0</v>
      </c>
      <c r="AX193" s="85">
        <f>+O193-V193-AC193-AJ193-AQ193</f>
        <v>0</v>
      </c>
      <c r="AY193" s="85">
        <f>+AW193+AX193</f>
        <v>0</v>
      </c>
      <c r="AZ193" s="85">
        <f>+AV193+AY193</f>
        <v>0</v>
      </c>
      <c r="BA193" s="125">
        <v>1</v>
      </c>
      <c r="BB193" s="125"/>
      <c r="BC193" s="125"/>
      <c r="BD193" s="125"/>
      <c r="BE193" s="125"/>
      <c r="BF193" s="125"/>
      <c r="BG193" s="125">
        <f>+BA193-BC193-BE193</f>
        <v>1</v>
      </c>
      <c r="BH193" s="125"/>
    </row>
    <row r="194" spans="1:60" ht="25.5" hidden="1">
      <c r="A194" s="76">
        <v>2024</v>
      </c>
      <c r="B194" s="77">
        <v>8324</v>
      </c>
      <c r="C194" s="76">
        <v>4</v>
      </c>
      <c r="D194" s="76">
        <v>8</v>
      </c>
      <c r="E194" s="76">
        <v>15</v>
      </c>
      <c r="F194" s="76">
        <v>2000</v>
      </c>
      <c r="G194" s="76">
        <v>2100</v>
      </c>
      <c r="H194" s="76">
        <v>214</v>
      </c>
      <c r="I194" s="78" t="s">
        <v>6</v>
      </c>
      <c r="J194" s="79" t="s">
        <v>122</v>
      </c>
      <c r="K194" s="88">
        <v>0</v>
      </c>
      <c r="L194" s="88">
        <v>0</v>
      </c>
      <c r="M194" s="88">
        <v>0</v>
      </c>
      <c r="N194" s="88">
        <f>+N195</f>
        <v>0</v>
      </c>
      <c r="O194" s="88">
        <f>+O195</f>
        <v>0</v>
      </c>
      <c r="P194" s="88">
        <f>+P195</f>
        <v>0</v>
      </c>
      <c r="Q194" s="88">
        <f>+Q195</f>
        <v>0</v>
      </c>
      <c r="R194" s="88">
        <f>+R195</f>
        <v>0</v>
      </c>
      <c r="S194" s="88">
        <f>+S195</f>
        <v>0</v>
      </c>
      <c r="T194" s="88">
        <f>+T195</f>
        <v>0</v>
      </c>
      <c r="U194" s="88">
        <f>+U195</f>
        <v>0</v>
      </c>
      <c r="V194" s="88">
        <f>+V195</f>
        <v>0</v>
      </c>
      <c r="W194" s="88">
        <f>+W195</f>
        <v>0</v>
      </c>
      <c r="X194" s="88">
        <f>+X195</f>
        <v>0</v>
      </c>
      <c r="Y194" s="88">
        <f>+Y195</f>
        <v>0</v>
      </c>
      <c r="Z194" s="88">
        <f>+Z195</f>
        <v>0</v>
      </c>
      <c r="AA194" s="88">
        <f>+AA195</f>
        <v>0</v>
      </c>
      <c r="AB194" s="88">
        <f>+AB195</f>
        <v>0</v>
      </c>
      <c r="AC194" s="88">
        <f>+AC195</f>
        <v>0</v>
      </c>
      <c r="AD194" s="88">
        <f>+AD195</f>
        <v>0</v>
      </c>
      <c r="AE194" s="88">
        <f>+AE195</f>
        <v>0</v>
      </c>
      <c r="AF194" s="88">
        <f>+AF195</f>
        <v>0</v>
      </c>
      <c r="AG194" s="88">
        <f>+AG195</f>
        <v>0</v>
      </c>
      <c r="AH194" s="88">
        <f>+AH195</f>
        <v>0</v>
      </c>
      <c r="AI194" s="88">
        <f>+AI195</f>
        <v>0</v>
      </c>
      <c r="AJ194" s="88">
        <f>+AJ195</f>
        <v>0</v>
      </c>
      <c r="AK194" s="88">
        <f>+AK195</f>
        <v>0</v>
      </c>
      <c r="AL194" s="88">
        <f>+AL195</f>
        <v>0</v>
      </c>
      <c r="AM194" s="88">
        <f>+AM195</f>
        <v>0</v>
      </c>
      <c r="AN194" s="88">
        <f>+AN195</f>
        <v>0</v>
      </c>
      <c r="AO194" s="88">
        <f>+AO195</f>
        <v>0</v>
      </c>
      <c r="AP194" s="88">
        <f>+AP195</f>
        <v>0</v>
      </c>
      <c r="AQ194" s="88">
        <f>+AQ195</f>
        <v>0</v>
      </c>
      <c r="AR194" s="88">
        <f>+AR195</f>
        <v>0</v>
      </c>
      <c r="AS194" s="88">
        <f>+AS195</f>
        <v>0</v>
      </c>
      <c r="AT194" s="88">
        <f>+AT195</f>
        <v>0</v>
      </c>
      <c r="AU194" s="88">
        <f>+AU195</f>
        <v>0</v>
      </c>
      <c r="AV194" s="88">
        <f>+AV195</f>
        <v>0</v>
      </c>
      <c r="AW194" s="88">
        <f>+AW195</f>
        <v>0</v>
      </c>
      <c r="AX194" s="88">
        <f>+AX195</f>
        <v>0</v>
      </c>
      <c r="AY194" s="88">
        <f>+AY195</f>
        <v>0</v>
      </c>
      <c r="AZ194" s="88">
        <f>+AZ195</f>
        <v>0</v>
      </c>
      <c r="BA194" s="126"/>
      <c r="BB194" s="126"/>
      <c r="BC194" s="126"/>
      <c r="BD194" s="126"/>
      <c r="BE194" s="126"/>
      <c r="BF194" s="126"/>
      <c r="BG194" s="126"/>
      <c r="BH194" s="126"/>
    </row>
    <row r="195" spans="1:60" ht="25.5" hidden="1">
      <c r="A195" s="81">
        <v>2024</v>
      </c>
      <c r="B195" s="86">
        <v>8324</v>
      </c>
      <c r="C195" s="81">
        <v>4</v>
      </c>
      <c r="D195" s="81">
        <v>8</v>
      </c>
      <c r="E195" s="81">
        <v>15</v>
      </c>
      <c r="F195" s="81">
        <v>2000</v>
      </c>
      <c r="G195" s="81">
        <v>2100</v>
      </c>
      <c r="H195" s="81">
        <v>214</v>
      </c>
      <c r="I195" s="83">
        <v>1</v>
      </c>
      <c r="J195" s="89" t="s">
        <v>123</v>
      </c>
      <c r="K195" s="87">
        <v>0</v>
      </c>
      <c r="L195" s="87">
        <v>0</v>
      </c>
      <c r="M195" s="85">
        <v>0</v>
      </c>
      <c r="N195" s="87">
        <v>0</v>
      </c>
      <c r="O195" s="87">
        <v>0</v>
      </c>
      <c r="P195" s="85">
        <f>+N195+O195</f>
        <v>0</v>
      </c>
      <c r="Q195" s="85">
        <f>+M195+P195</f>
        <v>0</v>
      </c>
      <c r="R195" s="85">
        <v>0</v>
      </c>
      <c r="S195" s="85">
        <v>0</v>
      </c>
      <c r="T195" s="85">
        <v>0</v>
      </c>
      <c r="U195" s="85">
        <v>0</v>
      </c>
      <c r="V195" s="85">
        <v>0</v>
      </c>
      <c r="W195" s="85">
        <v>0</v>
      </c>
      <c r="X195" s="85">
        <v>0</v>
      </c>
      <c r="Y195" s="85">
        <v>0</v>
      </c>
      <c r="Z195" s="85">
        <v>0</v>
      </c>
      <c r="AA195" s="85">
        <v>0</v>
      </c>
      <c r="AB195" s="85">
        <v>0</v>
      </c>
      <c r="AC195" s="85">
        <v>0</v>
      </c>
      <c r="AD195" s="85">
        <v>0</v>
      </c>
      <c r="AE195" s="85">
        <v>0</v>
      </c>
      <c r="AF195" s="85">
        <v>0</v>
      </c>
      <c r="AG195" s="85">
        <v>0</v>
      </c>
      <c r="AH195" s="85">
        <v>0</v>
      </c>
      <c r="AI195" s="85">
        <v>0</v>
      </c>
      <c r="AJ195" s="85">
        <v>0</v>
      </c>
      <c r="AK195" s="85">
        <v>0</v>
      </c>
      <c r="AL195" s="85">
        <v>0</v>
      </c>
      <c r="AM195" s="85">
        <v>0</v>
      </c>
      <c r="AN195" s="85">
        <v>0</v>
      </c>
      <c r="AO195" s="85">
        <v>0</v>
      </c>
      <c r="AP195" s="85">
        <v>0</v>
      </c>
      <c r="AQ195" s="85">
        <v>0</v>
      </c>
      <c r="AR195" s="85">
        <v>0</v>
      </c>
      <c r="AS195" s="85">
        <v>0</v>
      </c>
      <c r="AT195" s="85">
        <f>+K195-R195-Y195-AF195-AM195</f>
        <v>0</v>
      </c>
      <c r="AU195" s="85">
        <f>+L195-S195-Z195-AG195-AN195</f>
        <v>0</v>
      </c>
      <c r="AV195" s="85">
        <f>+AT195+AU195</f>
        <v>0</v>
      </c>
      <c r="AW195" s="85">
        <f>+N195-U195-AB195-AI195-AP195</f>
        <v>0</v>
      </c>
      <c r="AX195" s="85">
        <f>+O195-V195-AC195-AJ195-AQ195</f>
        <v>0</v>
      </c>
      <c r="AY195" s="85">
        <f>+AW195+AX195</f>
        <v>0</v>
      </c>
      <c r="AZ195" s="85">
        <f>+AV195+AY195</f>
        <v>0</v>
      </c>
      <c r="BA195" s="125">
        <v>1</v>
      </c>
      <c r="BB195" s="125"/>
      <c r="BC195" s="125"/>
      <c r="BD195" s="125"/>
      <c r="BE195" s="125"/>
      <c r="BF195" s="125"/>
      <c r="BG195" s="125">
        <f>+BA195-BC195-BE195</f>
        <v>1</v>
      </c>
      <c r="BH195" s="125"/>
    </row>
    <row r="196" spans="1:60" ht="25.5" hidden="1">
      <c r="A196" s="71">
        <v>2024</v>
      </c>
      <c r="B196" s="72">
        <v>8324</v>
      </c>
      <c r="C196" s="71">
        <v>4</v>
      </c>
      <c r="D196" s="71">
        <v>8</v>
      </c>
      <c r="E196" s="71">
        <v>15</v>
      </c>
      <c r="F196" s="71">
        <v>2000</v>
      </c>
      <c r="G196" s="71">
        <v>2400</v>
      </c>
      <c r="H196" s="71"/>
      <c r="I196" s="73" t="s">
        <v>6</v>
      </c>
      <c r="J196" s="74" t="s">
        <v>117</v>
      </c>
      <c r="K196" s="75">
        <v>0</v>
      </c>
      <c r="L196" s="75">
        <v>0</v>
      </c>
      <c r="M196" s="75">
        <v>0</v>
      </c>
      <c r="N196" s="75">
        <f>+N197</f>
        <v>0</v>
      </c>
      <c r="O196" s="75">
        <f>+O197</f>
        <v>0</v>
      </c>
      <c r="P196" s="75">
        <f>+P197</f>
        <v>0</v>
      </c>
      <c r="Q196" s="75">
        <f>+Q197</f>
        <v>0</v>
      </c>
      <c r="R196" s="75">
        <f>+R197</f>
        <v>0</v>
      </c>
      <c r="S196" s="75">
        <f>+S197</f>
        <v>0</v>
      </c>
      <c r="T196" s="75">
        <f>+T197</f>
        <v>0</v>
      </c>
      <c r="U196" s="75">
        <f>+U197</f>
        <v>0</v>
      </c>
      <c r="V196" s="75">
        <f>+V197</f>
        <v>0</v>
      </c>
      <c r="W196" s="75">
        <f>+W197</f>
        <v>0</v>
      </c>
      <c r="X196" s="75">
        <f>+X197</f>
        <v>0</v>
      </c>
      <c r="Y196" s="75">
        <f>+Y197</f>
        <v>0</v>
      </c>
      <c r="Z196" s="75">
        <f>+Z197</f>
        <v>0</v>
      </c>
      <c r="AA196" s="75">
        <f>+AA197</f>
        <v>0</v>
      </c>
      <c r="AB196" s="75">
        <f>+AB197</f>
        <v>0</v>
      </c>
      <c r="AC196" s="75">
        <f>+AC197</f>
        <v>0</v>
      </c>
      <c r="AD196" s="75">
        <f>+AD197</f>
        <v>0</v>
      </c>
      <c r="AE196" s="75">
        <f>+AE197</f>
        <v>0</v>
      </c>
      <c r="AF196" s="75">
        <f>+AF197</f>
        <v>0</v>
      </c>
      <c r="AG196" s="75">
        <f>+AG197</f>
        <v>0</v>
      </c>
      <c r="AH196" s="75">
        <f>+AH197</f>
        <v>0</v>
      </c>
      <c r="AI196" s="75">
        <f>+AI197</f>
        <v>0</v>
      </c>
      <c r="AJ196" s="75">
        <f>+AJ197</f>
        <v>0</v>
      </c>
      <c r="AK196" s="75">
        <f>+AK197</f>
        <v>0</v>
      </c>
      <c r="AL196" s="75">
        <f>+AL197</f>
        <v>0</v>
      </c>
      <c r="AM196" s="75">
        <f>+AM197</f>
        <v>0</v>
      </c>
      <c r="AN196" s="75">
        <f>+AN197</f>
        <v>0</v>
      </c>
      <c r="AO196" s="75">
        <f>+AO197</f>
        <v>0</v>
      </c>
      <c r="AP196" s="75">
        <f>+AP197</f>
        <v>0</v>
      </c>
      <c r="AQ196" s="75">
        <f>+AQ197</f>
        <v>0</v>
      </c>
      <c r="AR196" s="75">
        <f>+AR197</f>
        <v>0</v>
      </c>
      <c r="AS196" s="75">
        <f>+AS197</f>
        <v>0</v>
      </c>
      <c r="AT196" s="75">
        <f>+AT197</f>
        <v>0</v>
      </c>
      <c r="AU196" s="75">
        <f>+AU197</f>
        <v>0</v>
      </c>
      <c r="AV196" s="75">
        <f>+AV197</f>
        <v>0</v>
      </c>
      <c r="AW196" s="75">
        <f>+AW197</f>
        <v>0</v>
      </c>
      <c r="AX196" s="75">
        <f>+AX197</f>
        <v>0</v>
      </c>
      <c r="AY196" s="75">
        <f>+AY197</f>
        <v>0</v>
      </c>
      <c r="AZ196" s="75">
        <f>+AZ197</f>
        <v>0</v>
      </c>
      <c r="BA196" s="123"/>
      <c r="BB196" s="123"/>
      <c r="BC196" s="123"/>
      <c r="BD196" s="123"/>
      <c r="BE196" s="123"/>
      <c r="BF196" s="123"/>
      <c r="BG196" s="123"/>
      <c r="BH196" s="123"/>
    </row>
    <row r="197" spans="1:60" hidden="1">
      <c r="A197" s="76">
        <v>2024</v>
      </c>
      <c r="B197" s="93">
        <v>8324</v>
      </c>
      <c r="C197" s="76">
        <v>4</v>
      </c>
      <c r="D197" s="76">
        <v>8</v>
      </c>
      <c r="E197" s="76">
        <v>15</v>
      </c>
      <c r="F197" s="76">
        <v>2000</v>
      </c>
      <c r="G197" s="76">
        <v>2400</v>
      </c>
      <c r="H197" s="76">
        <v>246</v>
      </c>
      <c r="I197" s="78" t="s">
        <v>6</v>
      </c>
      <c r="J197" s="79" t="s">
        <v>124</v>
      </c>
      <c r="K197" s="88">
        <v>0</v>
      </c>
      <c r="L197" s="88">
        <v>0</v>
      </c>
      <c r="M197" s="88">
        <v>0</v>
      </c>
      <c r="N197" s="88">
        <f>+N198</f>
        <v>0</v>
      </c>
      <c r="O197" s="88">
        <f>+O198</f>
        <v>0</v>
      </c>
      <c r="P197" s="88">
        <f>+P198</f>
        <v>0</v>
      </c>
      <c r="Q197" s="88">
        <f>+Q198</f>
        <v>0</v>
      </c>
      <c r="R197" s="88">
        <f>+R198</f>
        <v>0</v>
      </c>
      <c r="S197" s="88">
        <f>+S198</f>
        <v>0</v>
      </c>
      <c r="T197" s="88">
        <f>+T198</f>
        <v>0</v>
      </c>
      <c r="U197" s="88">
        <f>+U198</f>
        <v>0</v>
      </c>
      <c r="V197" s="88">
        <f>+V198</f>
        <v>0</v>
      </c>
      <c r="W197" s="88">
        <f>+W198</f>
        <v>0</v>
      </c>
      <c r="X197" s="88">
        <f>+X198</f>
        <v>0</v>
      </c>
      <c r="Y197" s="88">
        <f>+Y198</f>
        <v>0</v>
      </c>
      <c r="Z197" s="88">
        <f>+Z198</f>
        <v>0</v>
      </c>
      <c r="AA197" s="88">
        <f>+AA198</f>
        <v>0</v>
      </c>
      <c r="AB197" s="88">
        <f>+AB198</f>
        <v>0</v>
      </c>
      <c r="AC197" s="88">
        <f>+AC198</f>
        <v>0</v>
      </c>
      <c r="AD197" s="88">
        <f>+AD198</f>
        <v>0</v>
      </c>
      <c r="AE197" s="88">
        <f>+AE198</f>
        <v>0</v>
      </c>
      <c r="AF197" s="88">
        <f>+AF198</f>
        <v>0</v>
      </c>
      <c r="AG197" s="88">
        <f>+AG198</f>
        <v>0</v>
      </c>
      <c r="AH197" s="88">
        <f>+AH198</f>
        <v>0</v>
      </c>
      <c r="AI197" s="88">
        <f>+AI198</f>
        <v>0</v>
      </c>
      <c r="AJ197" s="88">
        <f>+AJ198</f>
        <v>0</v>
      </c>
      <c r="AK197" s="88">
        <f>+AK198</f>
        <v>0</v>
      </c>
      <c r="AL197" s="88">
        <f>+AL198</f>
        <v>0</v>
      </c>
      <c r="AM197" s="88">
        <f>+AM198</f>
        <v>0</v>
      </c>
      <c r="AN197" s="88">
        <f>+AN198</f>
        <v>0</v>
      </c>
      <c r="AO197" s="88">
        <f>+AO198</f>
        <v>0</v>
      </c>
      <c r="AP197" s="88">
        <f>+AP198</f>
        <v>0</v>
      </c>
      <c r="AQ197" s="88">
        <f>+AQ198</f>
        <v>0</v>
      </c>
      <c r="AR197" s="88">
        <f>+AR198</f>
        <v>0</v>
      </c>
      <c r="AS197" s="88">
        <f>+AS198</f>
        <v>0</v>
      </c>
      <c r="AT197" s="88">
        <f>+AT198</f>
        <v>0</v>
      </c>
      <c r="AU197" s="88">
        <f>+AU198</f>
        <v>0</v>
      </c>
      <c r="AV197" s="88">
        <f>+AV198</f>
        <v>0</v>
      </c>
      <c r="AW197" s="88">
        <f>+AW198</f>
        <v>0</v>
      </c>
      <c r="AX197" s="88">
        <f>+AX198</f>
        <v>0</v>
      </c>
      <c r="AY197" s="88">
        <f>+AY198</f>
        <v>0</v>
      </c>
      <c r="AZ197" s="88">
        <f>+AZ198</f>
        <v>0</v>
      </c>
      <c r="BA197" s="126"/>
      <c r="BB197" s="126"/>
      <c r="BC197" s="126"/>
      <c r="BD197" s="126"/>
      <c r="BE197" s="126"/>
      <c r="BF197" s="126"/>
      <c r="BG197" s="126"/>
      <c r="BH197" s="126"/>
    </row>
    <row r="198" spans="1:60" hidden="1">
      <c r="A198" s="81">
        <v>2024</v>
      </c>
      <c r="B198" s="86">
        <v>8324</v>
      </c>
      <c r="C198" s="81">
        <v>4</v>
      </c>
      <c r="D198" s="81">
        <v>8</v>
      </c>
      <c r="E198" s="81">
        <v>15</v>
      </c>
      <c r="F198" s="81">
        <v>2000</v>
      </c>
      <c r="G198" s="81">
        <v>2400</v>
      </c>
      <c r="H198" s="81">
        <v>246</v>
      </c>
      <c r="I198" s="83">
        <v>1</v>
      </c>
      <c r="J198" s="89" t="s">
        <v>124</v>
      </c>
      <c r="K198" s="87">
        <v>0</v>
      </c>
      <c r="L198" s="87">
        <v>0</v>
      </c>
      <c r="M198" s="85">
        <v>0</v>
      </c>
      <c r="N198" s="87">
        <v>0</v>
      </c>
      <c r="O198" s="87">
        <v>0</v>
      </c>
      <c r="P198" s="85">
        <f>+N198+O198</f>
        <v>0</v>
      </c>
      <c r="Q198" s="85">
        <f>+M198+P198</f>
        <v>0</v>
      </c>
      <c r="R198" s="85">
        <v>0</v>
      </c>
      <c r="S198" s="85">
        <v>0</v>
      </c>
      <c r="T198" s="85">
        <v>0</v>
      </c>
      <c r="U198" s="85">
        <v>0</v>
      </c>
      <c r="V198" s="85">
        <v>0</v>
      </c>
      <c r="W198" s="85">
        <v>0</v>
      </c>
      <c r="X198" s="85">
        <v>0</v>
      </c>
      <c r="Y198" s="85">
        <v>0</v>
      </c>
      <c r="Z198" s="85">
        <v>0</v>
      </c>
      <c r="AA198" s="85">
        <v>0</v>
      </c>
      <c r="AB198" s="85">
        <v>0</v>
      </c>
      <c r="AC198" s="85">
        <v>0</v>
      </c>
      <c r="AD198" s="85">
        <v>0</v>
      </c>
      <c r="AE198" s="85">
        <v>0</v>
      </c>
      <c r="AF198" s="85">
        <v>0</v>
      </c>
      <c r="AG198" s="85">
        <v>0</v>
      </c>
      <c r="AH198" s="85">
        <v>0</v>
      </c>
      <c r="AI198" s="85">
        <v>0</v>
      </c>
      <c r="AJ198" s="85">
        <v>0</v>
      </c>
      <c r="AK198" s="85">
        <v>0</v>
      </c>
      <c r="AL198" s="85">
        <v>0</v>
      </c>
      <c r="AM198" s="85">
        <v>0</v>
      </c>
      <c r="AN198" s="85">
        <v>0</v>
      </c>
      <c r="AO198" s="85">
        <v>0</v>
      </c>
      <c r="AP198" s="85">
        <v>0</v>
      </c>
      <c r="AQ198" s="85">
        <v>0</v>
      </c>
      <c r="AR198" s="85">
        <v>0</v>
      </c>
      <c r="AS198" s="85">
        <v>0</v>
      </c>
      <c r="AT198" s="85">
        <f>+K198-R198-Y198-AF198-AM198</f>
        <v>0</v>
      </c>
      <c r="AU198" s="85">
        <f>+L198-S198-Z198-AG198-AN198</f>
        <v>0</v>
      </c>
      <c r="AV198" s="85">
        <f>+AT198+AU198</f>
        <v>0</v>
      </c>
      <c r="AW198" s="85">
        <f>+N198-U198-AB198-AI198-AP198</f>
        <v>0</v>
      </c>
      <c r="AX198" s="85">
        <f>+O198-V198-AC198-AJ198-AQ198</f>
        <v>0</v>
      </c>
      <c r="AY198" s="85">
        <f>+AW198+AX198</f>
        <v>0</v>
      </c>
      <c r="AZ198" s="85">
        <f>+AV198+AY198</f>
        <v>0</v>
      </c>
      <c r="BA198" s="125">
        <v>1</v>
      </c>
      <c r="BB198" s="125"/>
      <c r="BC198" s="125"/>
      <c r="BD198" s="125"/>
      <c r="BE198" s="125"/>
      <c r="BF198" s="125"/>
      <c r="BG198" s="125">
        <f>+BA198-BC198-BE198</f>
        <v>1</v>
      </c>
      <c r="BH198" s="125"/>
    </row>
    <row r="199" spans="1:60" hidden="1">
      <c r="A199" s="71">
        <v>2024</v>
      </c>
      <c r="B199" s="72">
        <v>8324</v>
      </c>
      <c r="C199" s="71">
        <v>4</v>
      </c>
      <c r="D199" s="71">
        <v>8</v>
      </c>
      <c r="E199" s="71">
        <v>15</v>
      </c>
      <c r="F199" s="71">
        <v>2000</v>
      </c>
      <c r="G199" s="71">
        <v>2600</v>
      </c>
      <c r="H199" s="71"/>
      <c r="I199" s="73" t="s">
        <v>6</v>
      </c>
      <c r="J199" s="74" t="s">
        <v>9</v>
      </c>
      <c r="K199" s="75">
        <v>0</v>
      </c>
      <c r="L199" s="75">
        <v>0</v>
      </c>
      <c r="M199" s="75">
        <v>0</v>
      </c>
      <c r="N199" s="75">
        <f>+N200</f>
        <v>0</v>
      </c>
      <c r="O199" s="75">
        <f>+O200</f>
        <v>0</v>
      </c>
      <c r="P199" s="75">
        <f>+P200</f>
        <v>0</v>
      </c>
      <c r="Q199" s="75">
        <f>+Q200</f>
        <v>0</v>
      </c>
      <c r="R199" s="75">
        <f>+R200</f>
        <v>0</v>
      </c>
      <c r="S199" s="75">
        <f>+S200</f>
        <v>0</v>
      </c>
      <c r="T199" s="75">
        <f>+T200</f>
        <v>0</v>
      </c>
      <c r="U199" s="75">
        <f>+U200</f>
        <v>0</v>
      </c>
      <c r="V199" s="75">
        <f>+V200</f>
        <v>0</v>
      </c>
      <c r="W199" s="75">
        <f>+W200</f>
        <v>0</v>
      </c>
      <c r="X199" s="75">
        <f>+X200</f>
        <v>0</v>
      </c>
      <c r="Y199" s="75">
        <f>+Y200</f>
        <v>0</v>
      </c>
      <c r="Z199" s="75">
        <f>+Z200</f>
        <v>0</v>
      </c>
      <c r="AA199" s="75">
        <f>+AA200</f>
        <v>0</v>
      </c>
      <c r="AB199" s="75">
        <f>+AB200</f>
        <v>0</v>
      </c>
      <c r="AC199" s="75">
        <f>+AC200</f>
        <v>0</v>
      </c>
      <c r="AD199" s="75">
        <f>+AD200</f>
        <v>0</v>
      </c>
      <c r="AE199" s="75">
        <f>+AE200</f>
        <v>0</v>
      </c>
      <c r="AF199" s="75">
        <f>+AF200</f>
        <v>0</v>
      </c>
      <c r="AG199" s="75">
        <f>+AG200</f>
        <v>0</v>
      </c>
      <c r="AH199" s="75">
        <f>+AH200</f>
        <v>0</v>
      </c>
      <c r="AI199" s="75">
        <f>+AI200</f>
        <v>0</v>
      </c>
      <c r="AJ199" s="75">
        <f>+AJ200</f>
        <v>0</v>
      </c>
      <c r="AK199" s="75">
        <f>+AK200</f>
        <v>0</v>
      </c>
      <c r="AL199" s="75">
        <f>+AL200</f>
        <v>0</v>
      </c>
      <c r="AM199" s="75">
        <f>+AM200</f>
        <v>0</v>
      </c>
      <c r="AN199" s="75">
        <f>+AN200</f>
        <v>0</v>
      </c>
      <c r="AO199" s="75">
        <f>+AO200</f>
        <v>0</v>
      </c>
      <c r="AP199" s="75">
        <f>+AP200</f>
        <v>0</v>
      </c>
      <c r="AQ199" s="75">
        <f>+AQ200</f>
        <v>0</v>
      </c>
      <c r="AR199" s="75">
        <f>+AR200</f>
        <v>0</v>
      </c>
      <c r="AS199" s="75">
        <f>+AS200</f>
        <v>0</v>
      </c>
      <c r="AT199" s="75">
        <f>+AT200</f>
        <v>0</v>
      </c>
      <c r="AU199" s="75">
        <f>+AU200</f>
        <v>0</v>
      </c>
      <c r="AV199" s="75">
        <f>+AV200</f>
        <v>0</v>
      </c>
      <c r="AW199" s="75">
        <f>+AW200</f>
        <v>0</v>
      </c>
      <c r="AX199" s="75">
        <f>+AX200</f>
        <v>0</v>
      </c>
      <c r="AY199" s="75">
        <f>+AY200</f>
        <v>0</v>
      </c>
      <c r="AZ199" s="75">
        <f>+AZ200</f>
        <v>0</v>
      </c>
      <c r="BA199" s="123"/>
      <c r="BB199" s="123"/>
      <c r="BC199" s="123"/>
      <c r="BD199" s="123"/>
      <c r="BE199" s="123"/>
      <c r="BF199" s="123"/>
      <c r="BG199" s="123"/>
      <c r="BH199" s="123"/>
    </row>
    <row r="200" spans="1:60" hidden="1">
      <c r="A200" s="76">
        <v>2024</v>
      </c>
      <c r="B200" s="93">
        <v>8324</v>
      </c>
      <c r="C200" s="76">
        <v>4</v>
      </c>
      <c r="D200" s="76">
        <v>8</v>
      </c>
      <c r="E200" s="76">
        <v>15</v>
      </c>
      <c r="F200" s="76">
        <v>2000</v>
      </c>
      <c r="G200" s="76">
        <v>2600</v>
      </c>
      <c r="H200" s="76">
        <v>261</v>
      </c>
      <c r="I200" s="78" t="s">
        <v>6</v>
      </c>
      <c r="J200" s="92" t="s">
        <v>10</v>
      </c>
      <c r="K200" s="88">
        <v>0</v>
      </c>
      <c r="L200" s="88">
        <v>0</v>
      </c>
      <c r="M200" s="88">
        <v>0</v>
      </c>
      <c r="N200" s="88">
        <f>+N201</f>
        <v>0</v>
      </c>
      <c r="O200" s="88">
        <f>+O201</f>
        <v>0</v>
      </c>
      <c r="P200" s="88">
        <f>+P201</f>
        <v>0</v>
      </c>
      <c r="Q200" s="88">
        <f>+Q201</f>
        <v>0</v>
      </c>
      <c r="R200" s="88">
        <f>+R201</f>
        <v>0</v>
      </c>
      <c r="S200" s="88">
        <f>+S201</f>
        <v>0</v>
      </c>
      <c r="T200" s="88">
        <f>+T201</f>
        <v>0</v>
      </c>
      <c r="U200" s="88">
        <f>+U201</f>
        <v>0</v>
      </c>
      <c r="V200" s="88">
        <f>+V201</f>
        <v>0</v>
      </c>
      <c r="W200" s="88">
        <f>+W201</f>
        <v>0</v>
      </c>
      <c r="X200" s="88">
        <f>+X201</f>
        <v>0</v>
      </c>
      <c r="Y200" s="88">
        <f>+Y201</f>
        <v>0</v>
      </c>
      <c r="Z200" s="88">
        <f>+Z201</f>
        <v>0</v>
      </c>
      <c r="AA200" s="88">
        <f>+AA201</f>
        <v>0</v>
      </c>
      <c r="AB200" s="88">
        <f>+AB201</f>
        <v>0</v>
      </c>
      <c r="AC200" s="88">
        <f>+AC201</f>
        <v>0</v>
      </c>
      <c r="AD200" s="88">
        <f>+AD201</f>
        <v>0</v>
      </c>
      <c r="AE200" s="88">
        <f>+AE201</f>
        <v>0</v>
      </c>
      <c r="AF200" s="88">
        <f>+AF201</f>
        <v>0</v>
      </c>
      <c r="AG200" s="88">
        <f>+AG201</f>
        <v>0</v>
      </c>
      <c r="AH200" s="88">
        <f>+AH201</f>
        <v>0</v>
      </c>
      <c r="AI200" s="88">
        <f>+AI201</f>
        <v>0</v>
      </c>
      <c r="AJ200" s="88">
        <f>+AJ201</f>
        <v>0</v>
      </c>
      <c r="AK200" s="88">
        <f>+AK201</f>
        <v>0</v>
      </c>
      <c r="AL200" s="88">
        <f>+AL201</f>
        <v>0</v>
      </c>
      <c r="AM200" s="88">
        <f>+AM201</f>
        <v>0</v>
      </c>
      <c r="AN200" s="88">
        <f>+AN201</f>
        <v>0</v>
      </c>
      <c r="AO200" s="88">
        <f>+AO201</f>
        <v>0</v>
      </c>
      <c r="AP200" s="88">
        <f>+AP201</f>
        <v>0</v>
      </c>
      <c r="AQ200" s="88">
        <f>+AQ201</f>
        <v>0</v>
      </c>
      <c r="AR200" s="88">
        <f>+AR201</f>
        <v>0</v>
      </c>
      <c r="AS200" s="88">
        <f>+AS201</f>
        <v>0</v>
      </c>
      <c r="AT200" s="88">
        <f>+AT201</f>
        <v>0</v>
      </c>
      <c r="AU200" s="88">
        <f>+AU201</f>
        <v>0</v>
      </c>
      <c r="AV200" s="88">
        <f>+AV201</f>
        <v>0</v>
      </c>
      <c r="AW200" s="88">
        <f>+AW201</f>
        <v>0</v>
      </c>
      <c r="AX200" s="88">
        <f>+AX201</f>
        <v>0</v>
      </c>
      <c r="AY200" s="88">
        <f>+AY201</f>
        <v>0</v>
      </c>
      <c r="AZ200" s="88">
        <f>+AZ201</f>
        <v>0</v>
      </c>
      <c r="BA200" s="126"/>
      <c r="BB200" s="126"/>
      <c r="BC200" s="126"/>
      <c r="BD200" s="126"/>
      <c r="BE200" s="126"/>
      <c r="BF200" s="126"/>
      <c r="BG200" s="126"/>
      <c r="BH200" s="126"/>
    </row>
    <row r="201" spans="1:60" hidden="1">
      <c r="A201" s="81">
        <v>2024</v>
      </c>
      <c r="B201" s="86">
        <v>8324</v>
      </c>
      <c r="C201" s="81">
        <v>4</v>
      </c>
      <c r="D201" s="81">
        <v>8</v>
      </c>
      <c r="E201" s="81">
        <v>15</v>
      </c>
      <c r="F201" s="81">
        <v>2000</v>
      </c>
      <c r="G201" s="81">
        <v>2600</v>
      </c>
      <c r="H201" s="81">
        <v>261</v>
      </c>
      <c r="I201" s="83">
        <v>2</v>
      </c>
      <c r="J201" s="89" t="s">
        <v>11</v>
      </c>
      <c r="K201" s="87">
        <v>0</v>
      </c>
      <c r="L201" s="87">
        <v>0</v>
      </c>
      <c r="M201" s="85">
        <v>0</v>
      </c>
      <c r="N201" s="87">
        <v>0</v>
      </c>
      <c r="O201" s="87">
        <v>0</v>
      </c>
      <c r="P201" s="85">
        <f>+N201+O201</f>
        <v>0</v>
      </c>
      <c r="Q201" s="85">
        <f>+M201+P201</f>
        <v>0</v>
      </c>
      <c r="R201" s="85">
        <v>0</v>
      </c>
      <c r="S201" s="85">
        <v>0</v>
      </c>
      <c r="T201" s="85">
        <v>0</v>
      </c>
      <c r="U201" s="85">
        <v>0</v>
      </c>
      <c r="V201" s="85">
        <v>0</v>
      </c>
      <c r="W201" s="85">
        <f>+U201+V201</f>
        <v>0</v>
      </c>
      <c r="X201" s="85">
        <f>+T201+W201</f>
        <v>0</v>
      </c>
      <c r="Y201" s="85">
        <v>0</v>
      </c>
      <c r="Z201" s="85">
        <v>0</v>
      </c>
      <c r="AA201" s="85">
        <v>0</v>
      </c>
      <c r="AB201" s="85">
        <v>0</v>
      </c>
      <c r="AC201" s="85">
        <v>0</v>
      </c>
      <c r="AD201" s="85">
        <v>0</v>
      </c>
      <c r="AE201" s="85">
        <v>0</v>
      </c>
      <c r="AF201" s="85">
        <v>0</v>
      </c>
      <c r="AG201" s="85">
        <v>0</v>
      </c>
      <c r="AH201" s="85">
        <v>0</v>
      </c>
      <c r="AI201" s="85">
        <v>0</v>
      </c>
      <c r="AJ201" s="85">
        <v>0</v>
      </c>
      <c r="AK201" s="85">
        <v>0</v>
      </c>
      <c r="AL201" s="85">
        <v>0</v>
      </c>
      <c r="AM201" s="85">
        <v>0</v>
      </c>
      <c r="AN201" s="85">
        <v>0</v>
      </c>
      <c r="AO201" s="85">
        <v>0</v>
      </c>
      <c r="AP201" s="85">
        <v>0</v>
      </c>
      <c r="AQ201" s="85">
        <v>0</v>
      </c>
      <c r="AR201" s="85">
        <v>0</v>
      </c>
      <c r="AS201" s="85">
        <v>0</v>
      </c>
      <c r="AT201" s="85">
        <f>+K201-R201-Y201-AF201-AM201</f>
        <v>0</v>
      </c>
      <c r="AU201" s="85">
        <f>+L201-S201-Z201-AG201-AN201</f>
        <v>0</v>
      </c>
      <c r="AV201" s="85">
        <f>+AT201+AU201</f>
        <v>0</v>
      </c>
      <c r="AW201" s="85">
        <f>+N201-U201-AB201-AI201-AP201</f>
        <v>0</v>
      </c>
      <c r="AX201" s="85">
        <f>+O201-V201-AC201-AJ201-AQ201</f>
        <v>0</v>
      </c>
      <c r="AY201" s="85">
        <f>+AW201+AX201</f>
        <v>0</v>
      </c>
      <c r="AZ201" s="85">
        <f>+AV201+AY201</f>
        <v>0</v>
      </c>
      <c r="BA201" s="125">
        <v>4608</v>
      </c>
      <c r="BB201" s="125"/>
      <c r="BC201" s="125">
        <v>808</v>
      </c>
      <c r="BD201" s="125"/>
      <c r="BE201" s="125"/>
      <c r="BF201" s="125"/>
      <c r="BG201" s="125">
        <f>+BA201-BC201-BE201</f>
        <v>3800</v>
      </c>
      <c r="BH201" s="125"/>
    </row>
    <row r="202" spans="1:60" hidden="1">
      <c r="A202" s="71">
        <v>2024</v>
      </c>
      <c r="B202" s="72">
        <v>8324</v>
      </c>
      <c r="C202" s="71">
        <v>4</v>
      </c>
      <c r="D202" s="71">
        <v>8</v>
      </c>
      <c r="E202" s="71">
        <v>15</v>
      </c>
      <c r="F202" s="71">
        <v>2000</v>
      </c>
      <c r="G202" s="71">
        <v>2900</v>
      </c>
      <c r="H202" s="71"/>
      <c r="I202" s="73" t="s">
        <v>6</v>
      </c>
      <c r="J202" s="105" t="s">
        <v>13</v>
      </c>
      <c r="K202" s="75">
        <v>0</v>
      </c>
      <c r="L202" s="75">
        <v>0</v>
      </c>
      <c r="M202" s="75">
        <v>0</v>
      </c>
      <c r="N202" s="75">
        <f>+N203+N205</f>
        <v>0</v>
      </c>
      <c r="O202" s="75">
        <f>+O203+O205</f>
        <v>0</v>
      </c>
      <c r="P202" s="75">
        <f>+P203+P205</f>
        <v>0</v>
      </c>
      <c r="Q202" s="75">
        <f>+Q203+Q205</f>
        <v>0</v>
      </c>
      <c r="R202" s="75">
        <f>+R203+R205</f>
        <v>0</v>
      </c>
      <c r="S202" s="75">
        <f>+S203+S205</f>
        <v>0</v>
      </c>
      <c r="T202" s="75">
        <f>+T203+T205</f>
        <v>0</v>
      </c>
      <c r="U202" s="75">
        <f>+U203+U205</f>
        <v>0</v>
      </c>
      <c r="V202" s="75">
        <f>+V203+V205</f>
        <v>0</v>
      </c>
      <c r="W202" s="75">
        <f>+W203+W205</f>
        <v>0</v>
      </c>
      <c r="X202" s="75">
        <f>+X203+X205</f>
        <v>0</v>
      </c>
      <c r="Y202" s="75">
        <f>+Y203+Y205</f>
        <v>0</v>
      </c>
      <c r="Z202" s="75">
        <f>+Z203+Z205</f>
        <v>0</v>
      </c>
      <c r="AA202" s="75">
        <f>+AA203+AA205</f>
        <v>0</v>
      </c>
      <c r="AB202" s="75">
        <f>+AB203+AB205</f>
        <v>0</v>
      </c>
      <c r="AC202" s="75">
        <f>+AC203+AC205</f>
        <v>0</v>
      </c>
      <c r="AD202" s="75">
        <f>+AD203+AD205</f>
        <v>0</v>
      </c>
      <c r="AE202" s="75">
        <f>+AE203+AE205</f>
        <v>0</v>
      </c>
      <c r="AF202" s="75">
        <f>+AF203+AF205</f>
        <v>0</v>
      </c>
      <c r="AG202" s="75">
        <f>+AG203+AG205</f>
        <v>0</v>
      </c>
      <c r="AH202" s="75">
        <f>+AH203+AH205</f>
        <v>0</v>
      </c>
      <c r="AI202" s="75">
        <f>+AI203+AI205</f>
        <v>0</v>
      </c>
      <c r="AJ202" s="75">
        <f>+AJ203+AJ205</f>
        <v>0</v>
      </c>
      <c r="AK202" s="75">
        <f>+AK203+AK205</f>
        <v>0</v>
      </c>
      <c r="AL202" s="75">
        <f>+AL203+AL205</f>
        <v>0</v>
      </c>
      <c r="AM202" s="75">
        <f>+AM203+AM205</f>
        <v>0</v>
      </c>
      <c r="AN202" s="75">
        <f>+AN203+AN205</f>
        <v>0</v>
      </c>
      <c r="AO202" s="75">
        <f>+AO203+AO205</f>
        <v>0</v>
      </c>
      <c r="AP202" s="75">
        <f>+AP203+AP205</f>
        <v>0</v>
      </c>
      <c r="AQ202" s="75">
        <f>+AQ203+AQ205</f>
        <v>0</v>
      </c>
      <c r="AR202" s="75">
        <f>+AR203+AR205</f>
        <v>0</v>
      </c>
      <c r="AS202" s="75">
        <f>+AS203+AS205</f>
        <v>0</v>
      </c>
      <c r="AT202" s="75">
        <f>+AT203+AT205</f>
        <v>0</v>
      </c>
      <c r="AU202" s="75">
        <f>+AU203+AU205</f>
        <v>0</v>
      </c>
      <c r="AV202" s="75">
        <f>+AV203+AV205</f>
        <v>0</v>
      </c>
      <c r="AW202" s="75">
        <f>+AW203+AW205</f>
        <v>0</v>
      </c>
      <c r="AX202" s="75">
        <f>+AX203+AX205</f>
        <v>0</v>
      </c>
      <c r="AY202" s="75">
        <f>+AY203+AY205</f>
        <v>0</v>
      </c>
      <c r="AZ202" s="75">
        <f>+AZ203+AZ205</f>
        <v>0</v>
      </c>
      <c r="BA202" s="123"/>
      <c r="BB202" s="123"/>
      <c r="BC202" s="123"/>
      <c r="BD202" s="123"/>
      <c r="BE202" s="123"/>
      <c r="BF202" s="123"/>
      <c r="BG202" s="123"/>
      <c r="BH202" s="123"/>
    </row>
    <row r="203" spans="1:60" hidden="1">
      <c r="A203" s="76">
        <v>2024</v>
      </c>
      <c r="B203" s="77">
        <v>8324</v>
      </c>
      <c r="C203" s="76">
        <v>4</v>
      </c>
      <c r="D203" s="76">
        <v>8</v>
      </c>
      <c r="E203" s="76">
        <v>15</v>
      </c>
      <c r="F203" s="76">
        <v>2000</v>
      </c>
      <c r="G203" s="76">
        <v>2900</v>
      </c>
      <c r="H203" s="76">
        <v>291</v>
      </c>
      <c r="I203" s="78" t="s">
        <v>6</v>
      </c>
      <c r="J203" s="79" t="s">
        <v>119</v>
      </c>
      <c r="K203" s="88">
        <v>0</v>
      </c>
      <c r="L203" s="88">
        <v>0</v>
      </c>
      <c r="M203" s="88">
        <v>0</v>
      </c>
      <c r="N203" s="88">
        <f>+N204</f>
        <v>0</v>
      </c>
      <c r="O203" s="88">
        <f>+O204</f>
        <v>0</v>
      </c>
      <c r="P203" s="88">
        <f>+P204</f>
        <v>0</v>
      </c>
      <c r="Q203" s="88">
        <f>+Q204</f>
        <v>0</v>
      </c>
      <c r="R203" s="88">
        <f>+R204</f>
        <v>0</v>
      </c>
      <c r="S203" s="88">
        <f>+S204</f>
        <v>0</v>
      </c>
      <c r="T203" s="88">
        <f>+T204</f>
        <v>0</v>
      </c>
      <c r="U203" s="88">
        <f>+U204</f>
        <v>0</v>
      </c>
      <c r="V203" s="88">
        <f>+V204</f>
        <v>0</v>
      </c>
      <c r="W203" s="88">
        <f>+W204</f>
        <v>0</v>
      </c>
      <c r="X203" s="88">
        <f>+X204</f>
        <v>0</v>
      </c>
      <c r="Y203" s="88">
        <f>+Y204</f>
        <v>0</v>
      </c>
      <c r="Z203" s="88">
        <f>+Z204</f>
        <v>0</v>
      </c>
      <c r="AA203" s="88">
        <f>+AA204</f>
        <v>0</v>
      </c>
      <c r="AB203" s="88">
        <f>+AB204</f>
        <v>0</v>
      </c>
      <c r="AC203" s="88">
        <f>+AC204</f>
        <v>0</v>
      </c>
      <c r="AD203" s="88">
        <f>+AD204</f>
        <v>0</v>
      </c>
      <c r="AE203" s="88">
        <f>+AE204</f>
        <v>0</v>
      </c>
      <c r="AF203" s="88">
        <f>+AF204</f>
        <v>0</v>
      </c>
      <c r="AG203" s="88">
        <f>+AG204</f>
        <v>0</v>
      </c>
      <c r="AH203" s="88">
        <f>+AH204</f>
        <v>0</v>
      </c>
      <c r="AI203" s="88">
        <f>+AI204</f>
        <v>0</v>
      </c>
      <c r="AJ203" s="88">
        <f>+AJ204</f>
        <v>0</v>
      </c>
      <c r="AK203" s="88">
        <f>+AK204</f>
        <v>0</v>
      </c>
      <c r="AL203" s="88">
        <f>+AL204</f>
        <v>0</v>
      </c>
      <c r="AM203" s="88">
        <f>+AM204</f>
        <v>0</v>
      </c>
      <c r="AN203" s="88">
        <f>+AN204</f>
        <v>0</v>
      </c>
      <c r="AO203" s="88">
        <f>+AO204</f>
        <v>0</v>
      </c>
      <c r="AP203" s="88">
        <f>+AP204</f>
        <v>0</v>
      </c>
      <c r="AQ203" s="88">
        <f>+AQ204</f>
        <v>0</v>
      </c>
      <c r="AR203" s="88">
        <f>+AR204</f>
        <v>0</v>
      </c>
      <c r="AS203" s="88">
        <f>+AS204</f>
        <v>0</v>
      </c>
      <c r="AT203" s="88">
        <f>+AT204</f>
        <v>0</v>
      </c>
      <c r="AU203" s="88">
        <f>+AU204</f>
        <v>0</v>
      </c>
      <c r="AV203" s="88">
        <f>+AV204</f>
        <v>0</v>
      </c>
      <c r="AW203" s="88">
        <f>+AW204</f>
        <v>0</v>
      </c>
      <c r="AX203" s="88">
        <f>+AX204</f>
        <v>0</v>
      </c>
      <c r="AY203" s="88">
        <f>+AY204</f>
        <v>0</v>
      </c>
      <c r="AZ203" s="88">
        <f>+AZ204</f>
        <v>0</v>
      </c>
      <c r="BA203" s="126"/>
      <c r="BB203" s="126"/>
      <c r="BC203" s="126"/>
      <c r="BD203" s="126"/>
      <c r="BE203" s="126"/>
      <c r="BF203" s="126"/>
      <c r="BG203" s="126"/>
      <c r="BH203" s="126"/>
    </row>
    <row r="204" spans="1:60" hidden="1">
      <c r="A204" s="81">
        <v>2024</v>
      </c>
      <c r="B204" s="86">
        <v>8324</v>
      </c>
      <c r="C204" s="81">
        <v>4</v>
      </c>
      <c r="D204" s="81">
        <v>8</v>
      </c>
      <c r="E204" s="81">
        <v>15</v>
      </c>
      <c r="F204" s="81">
        <v>2000</v>
      </c>
      <c r="G204" s="81">
        <v>2900</v>
      </c>
      <c r="H204" s="81">
        <v>291</v>
      </c>
      <c r="I204" s="83">
        <v>1</v>
      </c>
      <c r="J204" s="89" t="s">
        <v>119</v>
      </c>
      <c r="K204" s="87">
        <v>0</v>
      </c>
      <c r="L204" s="87">
        <v>0</v>
      </c>
      <c r="M204" s="85">
        <v>0</v>
      </c>
      <c r="N204" s="87">
        <v>0</v>
      </c>
      <c r="O204" s="87">
        <v>0</v>
      </c>
      <c r="P204" s="85">
        <f>+N204+O204</f>
        <v>0</v>
      </c>
      <c r="Q204" s="85">
        <f>+M204+P204</f>
        <v>0</v>
      </c>
      <c r="R204" s="85">
        <v>0</v>
      </c>
      <c r="S204" s="85">
        <v>0</v>
      </c>
      <c r="T204" s="85">
        <v>0</v>
      </c>
      <c r="U204" s="85">
        <v>0</v>
      </c>
      <c r="V204" s="85">
        <v>0</v>
      </c>
      <c r="W204" s="85">
        <v>0</v>
      </c>
      <c r="X204" s="85">
        <v>0</v>
      </c>
      <c r="Y204" s="85">
        <v>0</v>
      </c>
      <c r="Z204" s="85">
        <v>0</v>
      </c>
      <c r="AA204" s="85">
        <v>0</v>
      </c>
      <c r="AB204" s="85">
        <v>0</v>
      </c>
      <c r="AC204" s="85">
        <v>0</v>
      </c>
      <c r="AD204" s="85">
        <v>0</v>
      </c>
      <c r="AE204" s="85">
        <v>0</v>
      </c>
      <c r="AF204" s="85">
        <v>0</v>
      </c>
      <c r="AG204" s="85">
        <v>0</v>
      </c>
      <c r="AH204" s="85">
        <v>0</v>
      </c>
      <c r="AI204" s="85">
        <v>0</v>
      </c>
      <c r="AJ204" s="85">
        <v>0</v>
      </c>
      <c r="AK204" s="85">
        <v>0</v>
      </c>
      <c r="AL204" s="85">
        <v>0</v>
      </c>
      <c r="AM204" s="85">
        <v>0</v>
      </c>
      <c r="AN204" s="85">
        <v>0</v>
      </c>
      <c r="AO204" s="85">
        <v>0</v>
      </c>
      <c r="AP204" s="85">
        <v>0</v>
      </c>
      <c r="AQ204" s="85">
        <v>0</v>
      </c>
      <c r="AR204" s="85">
        <v>0</v>
      </c>
      <c r="AS204" s="85">
        <v>0</v>
      </c>
      <c r="AT204" s="85">
        <f>+K204-R204-Y204-AF204-AM204</f>
        <v>0</v>
      </c>
      <c r="AU204" s="85">
        <f>+L204-S204-Z204-AG204-AN204</f>
        <v>0</v>
      </c>
      <c r="AV204" s="85">
        <f>+AT204+AU204</f>
        <v>0</v>
      </c>
      <c r="AW204" s="85">
        <f>+N204-U204-AB204-AI204-AP204</f>
        <v>0</v>
      </c>
      <c r="AX204" s="85">
        <f>+O204-V204-AC204-AJ204-AQ204</f>
        <v>0</v>
      </c>
      <c r="AY204" s="85">
        <f>+AW204+AX204</f>
        <v>0</v>
      </c>
      <c r="AZ204" s="85">
        <f>+AV204+AY204</f>
        <v>0</v>
      </c>
      <c r="BA204" s="125">
        <v>1</v>
      </c>
      <c r="BB204" s="125"/>
      <c r="BC204" s="125"/>
      <c r="BD204" s="125"/>
      <c r="BE204" s="125"/>
      <c r="BF204" s="125"/>
      <c r="BG204" s="125">
        <f>+BA204-BC204-BE204</f>
        <v>1</v>
      </c>
      <c r="BH204" s="125"/>
    </row>
    <row r="205" spans="1:60" ht="25.5" hidden="1">
      <c r="A205" s="76">
        <v>2024</v>
      </c>
      <c r="B205" s="77">
        <v>8324</v>
      </c>
      <c r="C205" s="76">
        <v>4</v>
      </c>
      <c r="D205" s="76">
        <v>8</v>
      </c>
      <c r="E205" s="76">
        <v>15</v>
      </c>
      <c r="F205" s="76">
        <v>2000</v>
      </c>
      <c r="G205" s="76">
        <v>2900</v>
      </c>
      <c r="H205" s="76">
        <v>294</v>
      </c>
      <c r="I205" s="78" t="s">
        <v>6</v>
      </c>
      <c r="J205" s="79" t="s">
        <v>14</v>
      </c>
      <c r="K205" s="88">
        <v>0</v>
      </c>
      <c r="L205" s="88">
        <v>0</v>
      </c>
      <c r="M205" s="88">
        <v>0</v>
      </c>
      <c r="N205" s="88">
        <f>+N206</f>
        <v>0</v>
      </c>
      <c r="O205" s="88">
        <f>+O206</f>
        <v>0</v>
      </c>
      <c r="P205" s="88">
        <f>+P206</f>
        <v>0</v>
      </c>
      <c r="Q205" s="88">
        <f>+Q206</f>
        <v>0</v>
      </c>
      <c r="R205" s="88">
        <f>+R206</f>
        <v>0</v>
      </c>
      <c r="S205" s="88">
        <f>+S206</f>
        <v>0</v>
      </c>
      <c r="T205" s="88">
        <f>+T206</f>
        <v>0</v>
      </c>
      <c r="U205" s="88">
        <f>+U206</f>
        <v>0</v>
      </c>
      <c r="V205" s="88">
        <f>+V206</f>
        <v>0</v>
      </c>
      <c r="W205" s="88">
        <f>+W206</f>
        <v>0</v>
      </c>
      <c r="X205" s="88">
        <f>+X206</f>
        <v>0</v>
      </c>
      <c r="Y205" s="88">
        <f>+Y206</f>
        <v>0</v>
      </c>
      <c r="Z205" s="88">
        <f>+Z206</f>
        <v>0</v>
      </c>
      <c r="AA205" s="88">
        <f>+AA206</f>
        <v>0</v>
      </c>
      <c r="AB205" s="88">
        <f>+AB206</f>
        <v>0</v>
      </c>
      <c r="AC205" s="88">
        <f>+AC206</f>
        <v>0</v>
      </c>
      <c r="AD205" s="88">
        <f>+AD206</f>
        <v>0</v>
      </c>
      <c r="AE205" s="88">
        <f>+AE206</f>
        <v>0</v>
      </c>
      <c r="AF205" s="88">
        <f>+AF206</f>
        <v>0</v>
      </c>
      <c r="AG205" s="88">
        <f>+AG206</f>
        <v>0</v>
      </c>
      <c r="AH205" s="88">
        <f>+AH206</f>
        <v>0</v>
      </c>
      <c r="AI205" s="88">
        <f>+AI206</f>
        <v>0</v>
      </c>
      <c r="AJ205" s="88">
        <f>+AJ206</f>
        <v>0</v>
      </c>
      <c r="AK205" s="88">
        <f>+AK206</f>
        <v>0</v>
      </c>
      <c r="AL205" s="88">
        <f>+AL206</f>
        <v>0</v>
      </c>
      <c r="AM205" s="88">
        <f>+AM206</f>
        <v>0</v>
      </c>
      <c r="AN205" s="88">
        <f>+AN206</f>
        <v>0</v>
      </c>
      <c r="AO205" s="88">
        <f>+AO206</f>
        <v>0</v>
      </c>
      <c r="AP205" s="88">
        <f>+AP206</f>
        <v>0</v>
      </c>
      <c r="AQ205" s="88">
        <f>+AQ206</f>
        <v>0</v>
      </c>
      <c r="AR205" s="88">
        <f>+AR206</f>
        <v>0</v>
      </c>
      <c r="AS205" s="88">
        <f>+AS206</f>
        <v>0</v>
      </c>
      <c r="AT205" s="88">
        <f>+AT206</f>
        <v>0</v>
      </c>
      <c r="AU205" s="88">
        <f>+AU206</f>
        <v>0</v>
      </c>
      <c r="AV205" s="88">
        <f>+AV206</f>
        <v>0</v>
      </c>
      <c r="AW205" s="88">
        <f>+AW206</f>
        <v>0</v>
      </c>
      <c r="AX205" s="88">
        <f>+AX206</f>
        <v>0</v>
      </c>
      <c r="AY205" s="88">
        <f>+AY206</f>
        <v>0</v>
      </c>
      <c r="AZ205" s="88">
        <f>+AZ206</f>
        <v>0</v>
      </c>
      <c r="BA205" s="126"/>
      <c r="BB205" s="126"/>
      <c r="BC205" s="126"/>
      <c r="BD205" s="126"/>
      <c r="BE205" s="126"/>
      <c r="BF205" s="126"/>
      <c r="BG205" s="126"/>
      <c r="BH205" s="126"/>
    </row>
    <row r="206" spans="1:60" ht="25.5" hidden="1">
      <c r="A206" s="81">
        <v>2024</v>
      </c>
      <c r="B206" s="86">
        <v>8324</v>
      </c>
      <c r="C206" s="81">
        <v>4</v>
      </c>
      <c r="D206" s="81">
        <v>8</v>
      </c>
      <c r="E206" s="81">
        <v>15</v>
      </c>
      <c r="F206" s="81">
        <v>2000</v>
      </c>
      <c r="G206" s="81">
        <v>2900</v>
      </c>
      <c r="H206" s="81">
        <v>294</v>
      </c>
      <c r="I206" s="83">
        <v>1</v>
      </c>
      <c r="J206" s="89" t="s">
        <v>14</v>
      </c>
      <c r="K206" s="87">
        <v>0</v>
      </c>
      <c r="L206" s="87">
        <v>0</v>
      </c>
      <c r="M206" s="85">
        <v>0</v>
      </c>
      <c r="N206" s="87">
        <v>0</v>
      </c>
      <c r="O206" s="87">
        <v>0</v>
      </c>
      <c r="P206" s="85">
        <f>+N206+O206</f>
        <v>0</v>
      </c>
      <c r="Q206" s="85">
        <f>+M206+P206</f>
        <v>0</v>
      </c>
      <c r="R206" s="85">
        <v>0</v>
      </c>
      <c r="S206" s="85">
        <v>0</v>
      </c>
      <c r="T206" s="85">
        <v>0</v>
      </c>
      <c r="U206" s="85">
        <v>0</v>
      </c>
      <c r="V206" s="85">
        <v>0</v>
      </c>
      <c r="W206" s="85">
        <v>0</v>
      </c>
      <c r="X206" s="85">
        <v>0</v>
      </c>
      <c r="Y206" s="85">
        <v>0</v>
      </c>
      <c r="Z206" s="85">
        <v>0</v>
      </c>
      <c r="AA206" s="85">
        <v>0</v>
      </c>
      <c r="AB206" s="85">
        <v>0</v>
      </c>
      <c r="AC206" s="85">
        <v>0</v>
      </c>
      <c r="AD206" s="85">
        <v>0</v>
      </c>
      <c r="AE206" s="85">
        <v>0</v>
      </c>
      <c r="AF206" s="85">
        <v>0</v>
      </c>
      <c r="AG206" s="85">
        <v>0</v>
      </c>
      <c r="AH206" s="85">
        <v>0</v>
      </c>
      <c r="AI206" s="85">
        <v>0</v>
      </c>
      <c r="AJ206" s="85">
        <v>0</v>
      </c>
      <c r="AK206" s="85">
        <v>0</v>
      </c>
      <c r="AL206" s="85">
        <v>0</v>
      </c>
      <c r="AM206" s="85">
        <v>0</v>
      </c>
      <c r="AN206" s="85">
        <v>0</v>
      </c>
      <c r="AO206" s="85">
        <v>0</v>
      </c>
      <c r="AP206" s="85">
        <v>0</v>
      </c>
      <c r="AQ206" s="85">
        <v>0</v>
      </c>
      <c r="AR206" s="85">
        <v>0</v>
      </c>
      <c r="AS206" s="85">
        <v>0</v>
      </c>
      <c r="AT206" s="85">
        <f>+K206-R206-Y206-AF206-AM206</f>
        <v>0</v>
      </c>
      <c r="AU206" s="85">
        <f>+L206-S206-Z206-AG206-AN206</f>
        <v>0</v>
      </c>
      <c r="AV206" s="85">
        <f>+AT206+AU206</f>
        <v>0</v>
      </c>
      <c r="AW206" s="85">
        <f>+N206-U206-AB206-AI206-AP206</f>
        <v>0</v>
      </c>
      <c r="AX206" s="85">
        <f>+O206-V206-AC206-AJ206-AQ206</f>
        <v>0</v>
      </c>
      <c r="AY206" s="85">
        <f>+AW206+AX206</f>
        <v>0</v>
      </c>
      <c r="AZ206" s="85">
        <f>+AV206+AY206</f>
        <v>0</v>
      </c>
      <c r="BA206" s="125">
        <v>1</v>
      </c>
      <c r="BB206" s="125"/>
      <c r="BC206" s="125"/>
      <c r="BD206" s="125"/>
      <c r="BE206" s="125"/>
      <c r="BF206" s="125"/>
      <c r="BG206" s="125">
        <f>+BA206-BC206-BE206</f>
        <v>1</v>
      </c>
      <c r="BH206" s="125"/>
    </row>
    <row r="207" spans="1:60" hidden="1">
      <c r="A207" s="66">
        <v>2024</v>
      </c>
      <c r="B207" s="67">
        <v>8324</v>
      </c>
      <c r="C207" s="66">
        <v>4</v>
      </c>
      <c r="D207" s="66">
        <v>8</v>
      </c>
      <c r="E207" s="66">
        <v>15</v>
      </c>
      <c r="F207" s="66">
        <v>3000</v>
      </c>
      <c r="G207" s="66"/>
      <c r="H207" s="66"/>
      <c r="I207" s="68" t="s">
        <v>6</v>
      </c>
      <c r="J207" s="69" t="s">
        <v>15</v>
      </c>
      <c r="K207" s="70">
        <f>+K208+K213+K216+K219</f>
        <v>0</v>
      </c>
      <c r="L207" s="70">
        <f>+L208+L213+L216+L219</f>
        <v>0</v>
      </c>
      <c r="M207" s="70">
        <f>+M208+M213+M216+M219</f>
        <v>0</v>
      </c>
      <c r="N207" s="70">
        <f>+N208+N213+N216+N219</f>
        <v>0</v>
      </c>
      <c r="O207" s="70">
        <f>+O208+O213+O216+O219</f>
        <v>0</v>
      </c>
      <c r="P207" s="70">
        <f>+P208+P213+P216+P219</f>
        <v>0</v>
      </c>
      <c r="Q207" s="70">
        <f>+Q208+Q213+Q216+Q219</f>
        <v>0</v>
      </c>
      <c r="R207" s="70">
        <f>+R208+R213+R216+R219</f>
        <v>0</v>
      </c>
      <c r="S207" s="70">
        <f>+S208+S213+S216+S219</f>
        <v>0</v>
      </c>
      <c r="T207" s="70">
        <f>+T208+T213+T216+T219</f>
        <v>0</v>
      </c>
      <c r="U207" s="70">
        <f>+U208+U213+U216+U219</f>
        <v>0</v>
      </c>
      <c r="V207" s="70">
        <f>+V208+V213+V216+V219</f>
        <v>0</v>
      </c>
      <c r="W207" s="70">
        <f>+W208+W213+W216+W219</f>
        <v>0</v>
      </c>
      <c r="X207" s="70">
        <f>+X208+X213+X216+X219</f>
        <v>0</v>
      </c>
      <c r="Y207" s="70">
        <f>+Y208+Y213+Y216+Y219</f>
        <v>0</v>
      </c>
      <c r="Z207" s="70">
        <f>+Z208+Z213+Z216+Z219</f>
        <v>0</v>
      </c>
      <c r="AA207" s="70">
        <f>+AA208+AA213+AA216+AA219</f>
        <v>0</v>
      </c>
      <c r="AB207" s="70">
        <f>+AB208+AB213+AB216+AB219</f>
        <v>0</v>
      </c>
      <c r="AC207" s="70">
        <f>+AC208+AC213+AC216+AC219</f>
        <v>0</v>
      </c>
      <c r="AD207" s="70">
        <f>+AD208+AD213+AD216+AD219</f>
        <v>0</v>
      </c>
      <c r="AE207" s="70">
        <f>+AE208+AE213+AE216+AE219</f>
        <v>0</v>
      </c>
      <c r="AF207" s="70">
        <f>+AF208+AF213+AF216+AF219</f>
        <v>0</v>
      </c>
      <c r="AG207" s="70">
        <f>+AG208+AG213+AG216+AG219</f>
        <v>0</v>
      </c>
      <c r="AH207" s="70">
        <f>+AH208+AH213+AH216+AH219</f>
        <v>0</v>
      </c>
      <c r="AI207" s="70">
        <f>+AI208+AI213+AI216+AI219</f>
        <v>0</v>
      </c>
      <c r="AJ207" s="70">
        <f>+AJ208+AJ213+AJ216+AJ219</f>
        <v>0</v>
      </c>
      <c r="AK207" s="70">
        <f>+AK208+AK213+AK216+AK219</f>
        <v>0</v>
      </c>
      <c r="AL207" s="70">
        <f>+AL208+AL213+AL216+AL219</f>
        <v>0</v>
      </c>
      <c r="AM207" s="70">
        <f>+AM208+AM213+AM216+AM219</f>
        <v>0</v>
      </c>
      <c r="AN207" s="70">
        <f>+AN208+AN213+AN216+AN219</f>
        <v>0</v>
      </c>
      <c r="AO207" s="70">
        <f>+AO208+AO213+AO216+AO219</f>
        <v>0</v>
      </c>
      <c r="AP207" s="70">
        <f>+AP208+AP213+AP216+AP219</f>
        <v>0</v>
      </c>
      <c r="AQ207" s="70">
        <f>+AQ208+AQ213+AQ216+AQ219</f>
        <v>0</v>
      </c>
      <c r="AR207" s="70">
        <f>+AR208+AR213+AR216+AR219</f>
        <v>0</v>
      </c>
      <c r="AS207" s="70">
        <f>+AS208+AS213+AS216+AS219</f>
        <v>0</v>
      </c>
      <c r="AT207" s="70">
        <f>+AT208+AT213+AT216+AT219</f>
        <v>0</v>
      </c>
      <c r="AU207" s="70">
        <f>+AU208+AU213+AU216+AU219</f>
        <v>0</v>
      </c>
      <c r="AV207" s="70">
        <f>+AV208+AV213+AV216+AV219</f>
        <v>0</v>
      </c>
      <c r="AW207" s="70">
        <f>+AW208+AW213+AW216+AW219</f>
        <v>0</v>
      </c>
      <c r="AX207" s="70">
        <f>+AX208+AX213+AX216+AX219</f>
        <v>0</v>
      </c>
      <c r="AY207" s="70">
        <f>+AY208+AY213+AY216+AY219</f>
        <v>0</v>
      </c>
      <c r="AZ207" s="70">
        <f>+AZ208+AZ213+AZ216+AZ219</f>
        <v>0</v>
      </c>
      <c r="BA207" s="122"/>
      <c r="BB207" s="122"/>
      <c r="BC207" s="122"/>
      <c r="BD207" s="122"/>
      <c r="BE207" s="122"/>
      <c r="BF207" s="122"/>
      <c r="BG207" s="122"/>
      <c r="BH207" s="122"/>
    </row>
    <row r="208" spans="1:60" hidden="1">
      <c r="A208" s="71">
        <v>2024</v>
      </c>
      <c r="B208" s="72">
        <v>8324</v>
      </c>
      <c r="C208" s="71">
        <v>4</v>
      </c>
      <c r="D208" s="71">
        <v>8</v>
      </c>
      <c r="E208" s="71">
        <v>15</v>
      </c>
      <c r="F208" s="71">
        <v>3000</v>
      </c>
      <c r="G208" s="71">
        <v>3100</v>
      </c>
      <c r="H208" s="71"/>
      <c r="I208" s="73" t="s">
        <v>6</v>
      </c>
      <c r="J208" s="74" t="s">
        <v>16</v>
      </c>
      <c r="K208" s="75">
        <v>0</v>
      </c>
      <c r="L208" s="75">
        <v>0</v>
      </c>
      <c r="M208" s="75">
        <v>0</v>
      </c>
      <c r="N208" s="75">
        <f>+N209+N211</f>
        <v>0</v>
      </c>
      <c r="O208" s="75">
        <f>+O209+O211</f>
        <v>0</v>
      </c>
      <c r="P208" s="75">
        <f>+P209+P211</f>
        <v>0</v>
      </c>
      <c r="Q208" s="75">
        <f>+Q209+Q211</f>
        <v>0</v>
      </c>
      <c r="R208" s="75">
        <f>+R209+R211</f>
        <v>0</v>
      </c>
      <c r="S208" s="75">
        <f>+S209+S211</f>
        <v>0</v>
      </c>
      <c r="T208" s="75">
        <f>+T209+T211</f>
        <v>0</v>
      </c>
      <c r="U208" s="75">
        <f>+U209+U211</f>
        <v>0</v>
      </c>
      <c r="V208" s="75">
        <f>+V209+V211</f>
        <v>0</v>
      </c>
      <c r="W208" s="75">
        <f>+W209+W211</f>
        <v>0</v>
      </c>
      <c r="X208" s="75">
        <f>+X209+X211</f>
        <v>0</v>
      </c>
      <c r="Y208" s="75">
        <f>+Y209+Y211</f>
        <v>0</v>
      </c>
      <c r="Z208" s="75">
        <f>+Z209+Z211</f>
        <v>0</v>
      </c>
      <c r="AA208" s="75">
        <f>+AA209+AA211</f>
        <v>0</v>
      </c>
      <c r="AB208" s="75">
        <f>+AB209+AB211</f>
        <v>0</v>
      </c>
      <c r="AC208" s="75">
        <f>+AC209+AC211</f>
        <v>0</v>
      </c>
      <c r="AD208" s="75">
        <f>+AD209+AD211</f>
        <v>0</v>
      </c>
      <c r="AE208" s="75">
        <f>+AE209+AE211</f>
        <v>0</v>
      </c>
      <c r="AF208" s="75">
        <f>+AF209+AF211</f>
        <v>0</v>
      </c>
      <c r="AG208" s="75">
        <f>+AG209+AG211</f>
        <v>0</v>
      </c>
      <c r="AH208" s="75">
        <f>+AH209+AH211</f>
        <v>0</v>
      </c>
      <c r="AI208" s="75">
        <f>+AI209+AI211</f>
        <v>0</v>
      </c>
      <c r="AJ208" s="75">
        <f>+AJ209+AJ211</f>
        <v>0</v>
      </c>
      <c r="AK208" s="75">
        <f>+AK209+AK211</f>
        <v>0</v>
      </c>
      <c r="AL208" s="75">
        <f>+AL209+AL211</f>
        <v>0</v>
      </c>
      <c r="AM208" s="75">
        <f>+AM209+AM211</f>
        <v>0</v>
      </c>
      <c r="AN208" s="75">
        <f>+AN209+AN211</f>
        <v>0</v>
      </c>
      <c r="AO208" s="75">
        <f>+AO209+AO211</f>
        <v>0</v>
      </c>
      <c r="AP208" s="75">
        <f>+AP209+AP211</f>
        <v>0</v>
      </c>
      <c r="AQ208" s="75">
        <f>+AQ209+AQ211</f>
        <v>0</v>
      </c>
      <c r="AR208" s="75">
        <f>+AR209+AR211</f>
        <v>0</v>
      </c>
      <c r="AS208" s="75">
        <f>+AS209+AS211</f>
        <v>0</v>
      </c>
      <c r="AT208" s="75">
        <f>+AT209+AT211</f>
        <v>0</v>
      </c>
      <c r="AU208" s="75">
        <f>+AU209+AU211</f>
        <v>0</v>
      </c>
      <c r="AV208" s="75">
        <f>+AV209+AV211</f>
        <v>0</v>
      </c>
      <c r="AW208" s="75">
        <f>+AW209+AW211</f>
        <v>0</v>
      </c>
      <c r="AX208" s="75">
        <f>+AX209+AX211</f>
        <v>0</v>
      </c>
      <c r="AY208" s="75">
        <f>+AY209+AY211</f>
        <v>0</v>
      </c>
      <c r="AZ208" s="75">
        <f>+AZ209+AZ211</f>
        <v>0</v>
      </c>
      <c r="BA208" s="123"/>
      <c r="BB208" s="123"/>
      <c r="BC208" s="123"/>
      <c r="BD208" s="123"/>
      <c r="BE208" s="123"/>
      <c r="BF208" s="123"/>
      <c r="BG208" s="123"/>
      <c r="BH208" s="123"/>
    </row>
    <row r="209" spans="1:60" hidden="1">
      <c r="A209" s="76">
        <v>2024</v>
      </c>
      <c r="B209" s="77">
        <v>8324</v>
      </c>
      <c r="C209" s="76">
        <v>4</v>
      </c>
      <c r="D209" s="76">
        <v>8</v>
      </c>
      <c r="E209" s="76">
        <v>15</v>
      </c>
      <c r="F209" s="76">
        <v>3000</v>
      </c>
      <c r="G209" s="76">
        <v>3100</v>
      </c>
      <c r="H209" s="76">
        <v>316</v>
      </c>
      <c r="I209" s="78" t="s">
        <v>6</v>
      </c>
      <c r="J209" s="79" t="s">
        <v>165</v>
      </c>
      <c r="K209" s="88">
        <v>0</v>
      </c>
      <c r="L209" s="88">
        <v>0</v>
      </c>
      <c r="M209" s="88">
        <v>0</v>
      </c>
      <c r="N209" s="88">
        <f>+N210</f>
        <v>0</v>
      </c>
      <c r="O209" s="88">
        <f>+O210</f>
        <v>0</v>
      </c>
      <c r="P209" s="88">
        <f>+P210</f>
        <v>0</v>
      </c>
      <c r="Q209" s="88">
        <f>+Q210</f>
        <v>0</v>
      </c>
      <c r="R209" s="88">
        <f>+R210</f>
        <v>0</v>
      </c>
      <c r="S209" s="88">
        <f>+S210</f>
        <v>0</v>
      </c>
      <c r="T209" s="88">
        <f>+T210</f>
        <v>0</v>
      </c>
      <c r="U209" s="88">
        <f>+U210</f>
        <v>0</v>
      </c>
      <c r="V209" s="88">
        <f>+V210</f>
        <v>0</v>
      </c>
      <c r="W209" s="88">
        <f>+W210</f>
        <v>0</v>
      </c>
      <c r="X209" s="88">
        <f>+X210</f>
        <v>0</v>
      </c>
      <c r="Y209" s="88">
        <f>+Y210</f>
        <v>0</v>
      </c>
      <c r="Z209" s="88">
        <f>+Z210</f>
        <v>0</v>
      </c>
      <c r="AA209" s="88">
        <f>+AA210</f>
        <v>0</v>
      </c>
      <c r="AB209" s="88">
        <f>+AB210</f>
        <v>0</v>
      </c>
      <c r="AC209" s="88">
        <f>+AC210</f>
        <v>0</v>
      </c>
      <c r="AD209" s="88">
        <f>+AD210</f>
        <v>0</v>
      </c>
      <c r="AE209" s="88">
        <f>+AE210</f>
        <v>0</v>
      </c>
      <c r="AF209" s="88">
        <f>+AF210</f>
        <v>0</v>
      </c>
      <c r="AG209" s="88">
        <f>+AG210</f>
        <v>0</v>
      </c>
      <c r="AH209" s="88">
        <f>+AH210</f>
        <v>0</v>
      </c>
      <c r="AI209" s="88">
        <f>+AI210</f>
        <v>0</v>
      </c>
      <c r="AJ209" s="88">
        <f>+AJ210</f>
        <v>0</v>
      </c>
      <c r="AK209" s="88">
        <f>+AK210</f>
        <v>0</v>
      </c>
      <c r="AL209" s="88">
        <f>+AL210</f>
        <v>0</v>
      </c>
      <c r="AM209" s="88">
        <f>+AM210</f>
        <v>0</v>
      </c>
      <c r="AN209" s="88">
        <f>+AN210</f>
        <v>0</v>
      </c>
      <c r="AO209" s="88">
        <f>+AO210</f>
        <v>0</v>
      </c>
      <c r="AP209" s="88">
        <f>+AP210</f>
        <v>0</v>
      </c>
      <c r="AQ209" s="88">
        <f>+AQ210</f>
        <v>0</v>
      </c>
      <c r="AR209" s="88">
        <f>+AR210</f>
        <v>0</v>
      </c>
      <c r="AS209" s="88">
        <f>+AS210</f>
        <v>0</v>
      </c>
      <c r="AT209" s="88">
        <f>+AT210</f>
        <v>0</v>
      </c>
      <c r="AU209" s="88">
        <f>+AU210</f>
        <v>0</v>
      </c>
      <c r="AV209" s="88">
        <f>+AV210</f>
        <v>0</v>
      </c>
      <c r="AW209" s="88">
        <f>+AW210</f>
        <v>0</v>
      </c>
      <c r="AX209" s="88">
        <f>+AX210</f>
        <v>0</v>
      </c>
      <c r="AY209" s="88">
        <f>+AY210</f>
        <v>0</v>
      </c>
      <c r="AZ209" s="88">
        <f>+AZ210</f>
        <v>0</v>
      </c>
      <c r="BA209" s="126"/>
      <c r="BB209" s="126"/>
      <c r="BC209" s="126"/>
      <c r="BD209" s="126"/>
      <c r="BE209" s="126"/>
      <c r="BF209" s="126"/>
      <c r="BG209" s="126"/>
      <c r="BH209" s="126"/>
    </row>
    <row r="210" spans="1:60" hidden="1">
      <c r="A210" s="81">
        <v>2024</v>
      </c>
      <c r="B210" s="86">
        <v>8324</v>
      </c>
      <c r="C210" s="81">
        <v>4</v>
      </c>
      <c r="D210" s="81">
        <v>8</v>
      </c>
      <c r="E210" s="81">
        <v>15</v>
      </c>
      <c r="F210" s="81">
        <v>3000</v>
      </c>
      <c r="G210" s="81">
        <v>3100</v>
      </c>
      <c r="H210" s="81">
        <v>316</v>
      </c>
      <c r="I210" s="83">
        <v>1</v>
      </c>
      <c r="J210" s="89" t="s">
        <v>165</v>
      </c>
      <c r="K210" s="87">
        <v>0</v>
      </c>
      <c r="L210" s="87">
        <v>0</v>
      </c>
      <c r="M210" s="85">
        <v>0</v>
      </c>
      <c r="N210" s="87">
        <v>0</v>
      </c>
      <c r="O210" s="87">
        <v>0</v>
      </c>
      <c r="P210" s="85">
        <f>+N210+O210</f>
        <v>0</v>
      </c>
      <c r="Q210" s="85">
        <f>+M210+P210</f>
        <v>0</v>
      </c>
      <c r="R210" s="85">
        <v>0</v>
      </c>
      <c r="S210" s="85">
        <v>0</v>
      </c>
      <c r="T210" s="85">
        <f>+R210+S210</f>
        <v>0</v>
      </c>
      <c r="U210" s="85">
        <v>0</v>
      </c>
      <c r="V210" s="85">
        <v>0</v>
      </c>
      <c r="W210" s="85">
        <f>+U210+V210</f>
        <v>0</v>
      </c>
      <c r="X210" s="85">
        <f>+T210+W210</f>
        <v>0</v>
      </c>
      <c r="Y210" s="85">
        <v>0</v>
      </c>
      <c r="Z210" s="85">
        <v>0</v>
      </c>
      <c r="AA210" s="85">
        <f>+Y210+Z210</f>
        <v>0</v>
      </c>
      <c r="AB210" s="85">
        <v>0</v>
      </c>
      <c r="AC210" s="85">
        <v>0</v>
      </c>
      <c r="AD210" s="85">
        <f>+AB210+AC210</f>
        <v>0</v>
      </c>
      <c r="AE210" s="85">
        <f>+AA210+AD210</f>
        <v>0</v>
      </c>
      <c r="AF210" s="85">
        <v>0</v>
      </c>
      <c r="AG210" s="85">
        <v>0</v>
      </c>
      <c r="AH210" s="85">
        <f>+AF210+AG210</f>
        <v>0</v>
      </c>
      <c r="AI210" s="85">
        <v>0</v>
      </c>
      <c r="AJ210" s="85">
        <v>0</v>
      </c>
      <c r="AK210" s="85">
        <f>+AI210+AJ210</f>
        <v>0</v>
      </c>
      <c r="AL210" s="85">
        <f>+AH210+AK210</f>
        <v>0</v>
      </c>
      <c r="AM210" s="85">
        <v>0</v>
      </c>
      <c r="AN210" s="85">
        <v>0</v>
      </c>
      <c r="AO210" s="85">
        <f>+AM210+AN210</f>
        <v>0</v>
      </c>
      <c r="AP210" s="85">
        <v>0</v>
      </c>
      <c r="AQ210" s="85">
        <v>0</v>
      </c>
      <c r="AR210" s="85">
        <f>+AP210+AQ210</f>
        <v>0</v>
      </c>
      <c r="AS210" s="85">
        <f>+AO210+AR210</f>
        <v>0</v>
      </c>
      <c r="AT210" s="85">
        <f>+K210-R210-Y210-AF210-AM210</f>
        <v>0</v>
      </c>
      <c r="AU210" s="85">
        <f>+L210-S210-Z210-AG210-AN210</f>
        <v>0</v>
      </c>
      <c r="AV210" s="85">
        <f>+AT210+AU210</f>
        <v>0</v>
      </c>
      <c r="AW210" s="85">
        <f>+N210-U210-AB210-AI210-AP210</f>
        <v>0</v>
      </c>
      <c r="AX210" s="85">
        <f>+O210-V210-AC210-AJ210-AQ210</f>
        <v>0</v>
      </c>
      <c r="AY210" s="85">
        <f>+AW210+AX210</f>
        <v>0</v>
      </c>
      <c r="AZ210" s="85">
        <f>+AV210+AY210</f>
        <v>0</v>
      </c>
      <c r="BA210" s="125">
        <v>2</v>
      </c>
      <c r="BB210" s="125"/>
      <c r="BC210" s="125"/>
      <c r="BD210" s="125"/>
      <c r="BE210" s="125"/>
      <c r="BF210" s="125"/>
      <c r="BG210" s="125">
        <f>+BA210-BC210-BE210</f>
        <v>2</v>
      </c>
      <c r="BH210" s="125"/>
    </row>
    <row r="211" spans="1:60" hidden="1">
      <c r="A211" s="76">
        <v>2024</v>
      </c>
      <c r="B211" s="77">
        <v>8324</v>
      </c>
      <c r="C211" s="76">
        <v>4</v>
      </c>
      <c r="D211" s="76">
        <v>8</v>
      </c>
      <c r="E211" s="76">
        <v>15</v>
      </c>
      <c r="F211" s="76">
        <v>3000</v>
      </c>
      <c r="G211" s="76">
        <v>3100</v>
      </c>
      <c r="H211" s="76">
        <v>318</v>
      </c>
      <c r="I211" s="78" t="s">
        <v>6</v>
      </c>
      <c r="J211" s="79" t="s">
        <v>160</v>
      </c>
      <c r="K211" s="88">
        <v>0</v>
      </c>
      <c r="L211" s="88">
        <v>0</v>
      </c>
      <c r="M211" s="88">
        <v>0</v>
      </c>
      <c r="N211" s="88">
        <f>+N212</f>
        <v>0</v>
      </c>
      <c r="O211" s="88">
        <f>+O212</f>
        <v>0</v>
      </c>
      <c r="P211" s="88">
        <f>+P212</f>
        <v>0</v>
      </c>
      <c r="Q211" s="88">
        <f>+Q212</f>
        <v>0</v>
      </c>
      <c r="R211" s="88">
        <f>+R212</f>
        <v>0</v>
      </c>
      <c r="S211" s="88">
        <f>+S212</f>
        <v>0</v>
      </c>
      <c r="T211" s="88">
        <f>+T212</f>
        <v>0</v>
      </c>
      <c r="U211" s="88">
        <f>+U212</f>
        <v>0</v>
      </c>
      <c r="V211" s="88">
        <f>+V212</f>
        <v>0</v>
      </c>
      <c r="W211" s="88">
        <f>+W212</f>
        <v>0</v>
      </c>
      <c r="X211" s="88">
        <f>+X212</f>
        <v>0</v>
      </c>
      <c r="Y211" s="88">
        <f>+Y212</f>
        <v>0</v>
      </c>
      <c r="Z211" s="88">
        <f>+Z212</f>
        <v>0</v>
      </c>
      <c r="AA211" s="88">
        <f>+AA212</f>
        <v>0</v>
      </c>
      <c r="AB211" s="88">
        <f>+AB212</f>
        <v>0</v>
      </c>
      <c r="AC211" s="88">
        <f>+AC212</f>
        <v>0</v>
      </c>
      <c r="AD211" s="88">
        <f>+AD212</f>
        <v>0</v>
      </c>
      <c r="AE211" s="88">
        <f>+AE212</f>
        <v>0</v>
      </c>
      <c r="AF211" s="88">
        <f>+AF212</f>
        <v>0</v>
      </c>
      <c r="AG211" s="88">
        <f>+AG212</f>
        <v>0</v>
      </c>
      <c r="AH211" s="88">
        <f>+AH212</f>
        <v>0</v>
      </c>
      <c r="AI211" s="88">
        <f>+AI212</f>
        <v>0</v>
      </c>
      <c r="AJ211" s="88">
        <f>+AJ212</f>
        <v>0</v>
      </c>
      <c r="AK211" s="88">
        <f>+AK212</f>
        <v>0</v>
      </c>
      <c r="AL211" s="88">
        <f>+AL212</f>
        <v>0</v>
      </c>
      <c r="AM211" s="88">
        <f>+AM212</f>
        <v>0</v>
      </c>
      <c r="AN211" s="88">
        <f>+AN212</f>
        <v>0</v>
      </c>
      <c r="AO211" s="88">
        <f>+AO212</f>
        <v>0</v>
      </c>
      <c r="AP211" s="88">
        <f>+AP212</f>
        <v>0</v>
      </c>
      <c r="AQ211" s="88">
        <f>+AQ212</f>
        <v>0</v>
      </c>
      <c r="AR211" s="88">
        <f>+AR212</f>
        <v>0</v>
      </c>
      <c r="AS211" s="88">
        <f>+AS212</f>
        <v>0</v>
      </c>
      <c r="AT211" s="88">
        <f>+AT212</f>
        <v>0</v>
      </c>
      <c r="AU211" s="88">
        <f>+AU212</f>
        <v>0</v>
      </c>
      <c r="AV211" s="88">
        <f>+AV212</f>
        <v>0</v>
      </c>
      <c r="AW211" s="88">
        <f>+AW212</f>
        <v>0</v>
      </c>
      <c r="AX211" s="88">
        <f>+AX212</f>
        <v>0</v>
      </c>
      <c r="AY211" s="88">
        <f>+AY212</f>
        <v>0</v>
      </c>
      <c r="AZ211" s="88">
        <f>+AZ212</f>
        <v>0</v>
      </c>
      <c r="BA211" s="126"/>
      <c r="BB211" s="126"/>
      <c r="BC211" s="126"/>
      <c r="BD211" s="126"/>
      <c r="BE211" s="126"/>
      <c r="BF211" s="126"/>
      <c r="BG211" s="126"/>
      <c r="BH211" s="126"/>
    </row>
    <row r="212" spans="1:60" hidden="1">
      <c r="A212" s="81">
        <v>2024</v>
      </c>
      <c r="B212" s="86">
        <v>8324</v>
      </c>
      <c r="C212" s="81">
        <v>4</v>
      </c>
      <c r="D212" s="81">
        <v>8</v>
      </c>
      <c r="E212" s="81">
        <v>15</v>
      </c>
      <c r="F212" s="81">
        <v>3000</v>
      </c>
      <c r="G212" s="81">
        <v>3100</v>
      </c>
      <c r="H212" s="81">
        <v>318</v>
      </c>
      <c r="I212" s="83">
        <v>1</v>
      </c>
      <c r="J212" s="89" t="s">
        <v>160</v>
      </c>
      <c r="K212" s="87">
        <v>0</v>
      </c>
      <c r="L212" s="87">
        <v>0</v>
      </c>
      <c r="M212" s="85">
        <v>0</v>
      </c>
      <c r="N212" s="87">
        <v>0</v>
      </c>
      <c r="O212" s="87">
        <v>0</v>
      </c>
      <c r="P212" s="85">
        <f>+N212+O212</f>
        <v>0</v>
      </c>
      <c r="Q212" s="85">
        <f>+M212+P212</f>
        <v>0</v>
      </c>
      <c r="R212" s="85">
        <v>0</v>
      </c>
      <c r="S212" s="85">
        <v>0</v>
      </c>
      <c r="T212" s="85">
        <f>+R212+S212</f>
        <v>0</v>
      </c>
      <c r="U212" s="85">
        <v>0</v>
      </c>
      <c r="V212" s="85">
        <v>0</v>
      </c>
      <c r="W212" s="85">
        <f>+U212+V212</f>
        <v>0</v>
      </c>
      <c r="X212" s="85">
        <f>+T212+W212</f>
        <v>0</v>
      </c>
      <c r="Y212" s="85">
        <v>0</v>
      </c>
      <c r="Z212" s="85">
        <v>0</v>
      </c>
      <c r="AA212" s="85">
        <f>+Y212+Z212</f>
        <v>0</v>
      </c>
      <c r="AB212" s="85">
        <v>0</v>
      </c>
      <c r="AC212" s="85">
        <v>0</v>
      </c>
      <c r="AD212" s="85">
        <f>+AB212+AC212</f>
        <v>0</v>
      </c>
      <c r="AE212" s="85">
        <f>+AA212+AD212</f>
        <v>0</v>
      </c>
      <c r="AF212" s="85">
        <v>0</v>
      </c>
      <c r="AG212" s="85">
        <v>0</v>
      </c>
      <c r="AH212" s="85">
        <f>+AF212+AG212</f>
        <v>0</v>
      </c>
      <c r="AI212" s="85">
        <v>0</v>
      </c>
      <c r="AJ212" s="85">
        <v>0</v>
      </c>
      <c r="AK212" s="85">
        <f>+AI212+AJ212</f>
        <v>0</v>
      </c>
      <c r="AL212" s="85">
        <f>+AH212+AK212</f>
        <v>0</v>
      </c>
      <c r="AM212" s="85">
        <v>0</v>
      </c>
      <c r="AN212" s="85">
        <v>0</v>
      </c>
      <c r="AO212" s="85">
        <f>+AM212+AN212</f>
        <v>0</v>
      </c>
      <c r="AP212" s="85">
        <v>0</v>
      </c>
      <c r="AQ212" s="85">
        <v>0</v>
      </c>
      <c r="AR212" s="85">
        <f>+AP212+AQ212</f>
        <v>0</v>
      </c>
      <c r="AS212" s="85">
        <f>+AO212+AR212</f>
        <v>0</v>
      </c>
      <c r="AT212" s="85">
        <f>+K212-R212-Y212-AF212-AM212</f>
        <v>0</v>
      </c>
      <c r="AU212" s="85">
        <f>+L212-S212-Z212-AG212-AN212</f>
        <v>0</v>
      </c>
      <c r="AV212" s="85">
        <f>+AT212+AU212</f>
        <v>0</v>
      </c>
      <c r="AW212" s="85">
        <f>+N212-U212-AB212-AI212-AP212</f>
        <v>0</v>
      </c>
      <c r="AX212" s="85">
        <f>+O212-V212-AC212-AJ212-AQ212</f>
        <v>0</v>
      </c>
      <c r="AY212" s="85">
        <f>+AW212+AX212</f>
        <v>0</v>
      </c>
      <c r="AZ212" s="85">
        <f>+AV212+AY212</f>
        <v>0</v>
      </c>
      <c r="BA212" s="125">
        <v>26</v>
      </c>
      <c r="BB212" s="125"/>
      <c r="BC212" s="125">
        <v>4</v>
      </c>
      <c r="BD212" s="125"/>
      <c r="BE212" s="125"/>
      <c r="BF212" s="125"/>
      <c r="BG212" s="125">
        <f>+BA212-BC212-BE212</f>
        <v>22</v>
      </c>
      <c r="BH212" s="125"/>
    </row>
    <row r="213" spans="1:60" ht="25.5" hidden="1">
      <c r="A213" s="71">
        <v>2024</v>
      </c>
      <c r="B213" s="72">
        <v>8324</v>
      </c>
      <c r="C213" s="71">
        <v>4</v>
      </c>
      <c r="D213" s="71">
        <v>8</v>
      </c>
      <c r="E213" s="71">
        <v>15</v>
      </c>
      <c r="F213" s="71">
        <v>3000</v>
      </c>
      <c r="G213" s="71">
        <v>3300</v>
      </c>
      <c r="H213" s="71"/>
      <c r="I213" s="73" t="s">
        <v>6</v>
      </c>
      <c r="J213" s="74" t="s">
        <v>17</v>
      </c>
      <c r="K213" s="75">
        <f>+K214</f>
        <v>0</v>
      </c>
      <c r="L213" s="75">
        <f>+L214</f>
        <v>0</v>
      </c>
      <c r="M213" s="75">
        <f>+M214</f>
        <v>0</v>
      </c>
      <c r="N213" s="75">
        <f>+N214</f>
        <v>0</v>
      </c>
      <c r="O213" s="75">
        <f>+O214</f>
        <v>0</v>
      </c>
      <c r="P213" s="75">
        <f>+P214</f>
        <v>0</v>
      </c>
      <c r="Q213" s="75">
        <f>+Q214</f>
        <v>0</v>
      </c>
      <c r="R213" s="75">
        <f>+R214</f>
        <v>0</v>
      </c>
      <c r="S213" s="75">
        <f>+S214</f>
        <v>0</v>
      </c>
      <c r="T213" s="75">
        <f>+T214</f>
        <v>0</v>
      </c>
      <c r="U213" s="75">
        <f>+U214</f>
        <v>0</v>
      </c>
      <c r="V213" s="75">
        <f>+V214</f>
        <v>0</v>
      </c>
      <c r="W213" s="75">
        <f>+W214</f>
        <v>0</v>
      </c>
      <c r="X213" s="75">
        <f>+X214</f>
        <v>0</v>
      </c>
      <c r="Y213" s="75">
        <f>+Y214</f>
        <v>0</v>
      </c>
      <c r="Z213" s="75">
        <f>+Z214</f>
        <v>0</v>
      </c>
      <c r="AA213" s="75">
        <f>+AA214</f>
        <v>0</v>
      </c>
      <c r="AB213" s="75">
        <f>+AB214</f>
        <v>0</v>
      </c>
      <c r="AC213" s="75">
        <f>+AC214</f>
        <v>0</v>
      </c>
      <c r="AD213" s="75">
        <f>+AD214</f>
        <v>0</v>
      </c>
      <c r="AE213" s="75">
        <f>+AE214</f>
        <v>0</v>
      </c>
      <c r="AF213" s="75">
        <f>+AF214</f>
        <v>0</v>
      </c>
      <c r="AG213" s="75">
        <f>+AG214</f>
        <v>0</v>
      </c>
      <c r="AH213" s="75">
        <f>+AH214</f>
        <v>0</v>
      </c>
      <c r="AI213" s="75">
        <f>+AI214</f>
        <v>0</v>
      </c>
      <c r="AJ213" s="75">
        <f>+AJ214</f>
        <v>0</v>
      </c>
      <c r="AK213" s="75">
        <f>+AK214</f>
        <v>0</v>
      </c>
      <c r="AL213" s="75">
        <f>+AL214</f>
        <v>0</v>
      </c>
      <c r="AM213" s="75">
        <f>+AM214</f>
        <v>0</v>
      </c>
      <c r="AN213" s="75">
        <f>+AN214</f>
        <v>0</v>
      </c>
      <c r="AO213" s="75">
        <f>+AO214</f>
        <v>0</v>
      </c>
      <c r="AP213" s="75">
        <f>+AP214</f>
        <v>0</v>
      </c>
      <c r="AQ213" s="75">
        <f>+AQ214</f>
        <v>0</v>
      </c>
      <c r="AR213" s="75">
        <f>+AR214</f>
        <v>0</v>
      </c>
      <c r="AS213" s="75">
        <f>+AS214</f>
        <v>0</v>
      </c>
      <c r="AT213" s="75">
        <f>+AT214</f>
        <v>0</v>
      </c>
      <c r="AU213" s="75">
        <f>+AU214</f>
        <v>0</v>
      </c>
      <c r="AV213" s="75">
        <f>+AV214</f>
        <v>0</v>
      </c>
      <c r="AW213" s="75">
        <f>+AW214</f>
        <v>0</v>
      </c>
      <c r="AX213" s="75">
        <f>+AX214</f>
        <v>0</v>
      </c>
      <c r="AY213" s="75">
        <f>+AY214</f>
        <v>0</v>
      </c>
      <c r="AZ213" s="75">
        <f>+AZ214</f>
        <v>0</v>
      </c>
      <c r="BA213" s="123"/>
      <c r="BB213" s="123"/>
      <c r="BC213" s="123"/>
      <c r="BD213" s="123"/>
      <c r="BE213" s="123"/>
      <c r="BF213" s="123"/>
      <c r="BG213" s="123"/>
      <c r="BH213" s="123"/>
    </row>
    <row r="214" spans="1:60" ht="25.5" hidden="1">
      <c r="A214" s="76">
        <v>2024</v>
      </c>
      <c r="B214" s="77">
        <v>8324</v>
      </c>
      <c r="C214" s="76">
        <v>4</v>
      </c>
      <c r="D214" s="76">
        <v>8</v>
      </c>
      <c r="E214" s="76">
        <v>15</v>
      </c>
      <c r="F214" s="76">
        <v>3000</v>
      </c>
      <c r="G214" s="76">
        <v>3300</v>
      </c>
      <c r="H214" s="76">
        <v>333</v>
      </c>
      <c r="I214" s="78" t="s">
        <v>6</v>
      </c>
      <c r="J214" s="79" t="s">
        <v>166</v>
      </c>
      <c r="K214" s="88">
        <f>+K215</f>
        <v>0</v>
      </c>
      <c r="L214" s="88">
        <f>+L215</f>
        <v>0</v>
      </c>
      <c r="M214" s="88">
        <f>+M215</f>
        <v>0</v>
      </c>
      <c r="N214" s="88">
        <f>+N215</f>
        <v>0</v>
      </c>
      <c r="O214" s="88">
        <f>+O215</f>
        <v>0</v>
      </c>
      <c r="P214" s="88">
        <f>+P215</f>
        <v>0</v>
      </c>
      <c r="Q214" s="88">
        <f>+Q215</f>
        <v>0</v>
      </c>
      <c r="R214" s="88">
        <f>+R215</f>
        <v>0</v>
      </c>
      <c r="S214" s="88">
        <f>+S215</f>
        <v>0</v>
      </c>
      <c r="T214" s="88">
        <f>+T215</f>
        <v>0</v>
      </c>
      <c r="U214" s="88">
        <f>+U215</f>
        <v>0</v>
      </c>
      <c r="V214" s="88">
        <f>+V215</f>
        <v>0</v>
      </c>
      <c r="W214" s="88">
        <f>+W215</f>
        <v>0</v>
      </c>
      <c r="X214" s="88">
        <f>+X215</f>
        <v>0</v>
      </c>
      <c r="Y214" s="88">
        <f>+Y215</f>
        <v>0</v>
      </c>
      <c r="Z214" s="88">
        <f>+Z215</f>
        <v>0</v>
      </c>
      <c r="AA214" s="88">
        <f>+AA215</f>
        <v>0</v>
      </c>
      <c r="AB214" s="88">
        <f>+AB215</f>
        <v>0</v>
      </c>
      <c r="AC214" s="88">
        <f>+AC215</f>
        <v>0</v>
      </c>
      <c r="AD214" s="88">
        <f>+AD215</f>
        <v>0</v>
      </c>
      <c r="AE214" s="88">
        <f>+AE215</f>
        <v>0</v>
      </c>
      <c r="AF214" s="88">
        <f>+AF215</f>
        <v>0</v>
      </c>
      <c r="AG214" s="88">
        <f>+AG215</f>
        <v>0</v>
      </c>
      <c r="AH214" s="88">
        <f>+AH215</f>
        <v>0</v>
      </c>
      <c r="AI214" s="88">
        <f>+AI215</f>
        <v>0</v>
      </c>
      <c r="AJ214" s="88">
        <f>+AJ215</f>
        <v>0</v>
      </c>
      <c r="AK214" s="88">
        <f>+AK215</f>
        <v>0</v>
      </c>
      <c r="AL214" s="88">
        <f>+AL215</f>
        <v>0</v>
      </c>
      <c r="AM214" s="88">
        <f>+AM215</f>
        <v>0</v>
      </c>
      <c r="AN214" s="88">
        <f>+AN215</f>
        <v>0</v>
      </c>
      <c r="AO214" s="88">
        <f>+AO215</f>
        <v>0</v>
      </c>
      <c r="AP214" s="88">
        <f>+AP215</f>
        <v>0</v>
      </c>
      <c r="AQ214" s="88">
        <f>+AQ215</f>
        <v>0</v>
      </c>
      <c r="AR214" s="88">
        <f>+AR215</f>
        <v>0</v>
      </c>
      <c r="AS214" s="88">
        <f>+AS215</f>
        <v>0</v>
      </c>
      <c r="AT214" s="88">
        <f>+AT215</f>
        <v>0</v>
      </c>
      <c r="AU214" s="88">
        <f>+AU215</f>
        <v>0</v>
      </c>
      <c r="AV214" s="88">
        <f>+AV215</f>
        <v>0</v>
      </c>
      <c r="AW214" s="88">
        <f>+AW215</f>
        <v>0</v>
      </c>
      <c r="AX214" s="88">
        <f>+AX215</f>
        <v>0</v>
      </c>
      <c r="AY214" s="88">
        <f>+AY215</f>
        <v>0</v>
      </c>
      <c r="AZ214" s="88">
        <f>+AZ215</f>
        <v>0</v>
      </c>
      <c r="BA214" s="126"/>
      <c r="BB214" s="126"/>
      <c r="BC214" s="126"/>
      <c r="BD214" s="126"/>
      <c r="BE214" s="126"/>
      <c r="BF214" s="126"/>
      <c r="BG214" s="126"/>
      <c r="BH214" s="126"/>
    </row>
    <row r="215" spans="1:60" ht="25.5" hidden="1">
      <c r="A215" s="81">
        <v>2024</v>
      </c>
      <c r="B215" s="86">
        <v>8324</v>
      </c>
      <c r="C215" s="81">
        <v>4</v>
      </c>
      <c r="D215" s="81">
        <v>8</v>
      </c>
      <c r="E215" s="81">
        <v>15</v>
      </c>
      <c r="F215" s="81">
        <v>3000</v>
      </c>
      <c r="G215" s="81">
        <v>3300</v>
      </c>
      <c r="H215" s="81">
        <v>333</v>
      </c>
      <c r="I215" s="83">
        <v>1</v>
      </c>
      <c r="J215" s="89" t="s">
        <v>166</v>
      </c>
      <c r="K215" s="87">
        <v>0</v>
      </c>
      <c r="L215" s="87">
        <v>0</v>
      </c>
      <c r="M215" s="85">
        <f>+K215+L215</f>
        <v>0</v>
      </c>
      <c r="N215" s="87">
        <v>0</v>
      </c>
      <c r="O215" s="87">
        <v>0</v>
      </c>
      <c r="P215" s="85">
        <f>+N215+O215</f>
        <v>0</v>
      </c>
      <c r="Q215" s="85">
        <f>+M215+P215</f>
        <v>0</v>
      </c>
      <c r="R215" s="85">
        <v>0</v>
      </c>
      <c r="S215" s="85">
        <v>0</v>
      </c>
      <c r="T215" s="85">
        <f>+R215+S215</f>
        <v>0</v>
      </c>
      <c r="U215" s="85">
        <v>0</v>
      </c>
      <c r="V215" s="85">
        <v>0</v>
      </c>
      <c r="W215" s="85">
        <f>+U215+V215</f>
        <v>0</v>
      </c>
      <c r="X215" s="85">
        <f>+T215+W215</f>
        <v>0</v>
      </c>
      <c r="Y215" s="85">
        <v>0</v>
      </c>
      <c r="Z215" s="85">
        <v>0</v>
      </c>
      <c r="AA215" s="85">
        <f>+Y215+Z215</f>
        <v>0</v>
      </c>
      <c r="AB215" s="85">
        <v>0</v>
      </c>
      <c r="AC215" s="85">
        <v>0</v>
      </c>
      <c r="AD215" s="85">
        <f>+AB215+AC215</f>
        <v>0</v>
      </c>
      <c r="AE215" s="85">
        <f>+AA215+AD215</f>
        <v>0</v>
      </c>
      <c r="AF215" s="85">
        <v>0</v>
      </c>
      <c r="AG215" s="85">
        <v>0</v>
      </c>
      <c r="AH215" s="85">
        <f>+AF215+AG215</f>
        <v>0</v>
      </c>
      <c r="AI215" s="85">
        <v>0</v>
      </c>
      <c r="AJ215" s="85">
        <v>0</v>
      </c>
      <c r="AK215" s="85">
        <f>+AI215+AJ215</f>
        <v>0</v>
      </c>
      <c r="AL215" s="85">
        <f>+AH215+AK215</f>
        <v>0</v>
      </c>
      <c r="AM215" s="85">
        <v>0</v>
      </c>
      <c r="AN215" s="85">
        <v>0</v>
      </c>
      <c r="AO215" s="85">
        <f>+AM215+AN215</f>
        <v>0</v>
      </c>
      <c r="AP215" s="85">
        <v>0</v>
      </c>
      <c r="AQ215" s="85">
        <v>0</v>
      </c>
      <c r="AR215" s="85">
        <f>+AP215+AQ215</f>
        <v>0</v>
      </c>
      <c r="AS215" s="85">
        <f>+AO215+AR215</f>
        <v>0</v>
      </c>
      <c r="AT215" s="85">
        <f>+K215-R215-Y215-AF215-AM215</f>
        <v>0</v>
      </c>
      <c r="AU215" s="85">
        <f>+L215-S215-Z215-AG215-AN215</f>
        <v>0</v>
      </c>
      <c r="AV215" s="85">
        <f>+AT215+AU215</f>
        <v>0</v>
      </c>
      <c r="AW215" s="85">
        <f>+N215-U215-AB215-AI215-AP215</f>
        <v>0</v>
      </c>
      <c r="AX215" s="85">
        <f>+O215-V215-AC215-AJ215-AQ215</f>
        <v>0</v>
      </c>
      <c r="AY215" s="85">
        <f>+AW215+AX215</f>
        <v>0</v>
      </c>
      <c r="AZ215" s="85">
        <f>+AV215+AY215</f>
        <v>0</v>
      </c>
      <c r="BA215" s="125">
        <v>1</v>
      </c>
      <c r="BB215" s="125"/>
      <c r="BC215" s="125"/>
      <c r="BD215" s="125"/>
      <c r="BE215" s="125"/>
      <c r="BF215" s="125"/>
      <c r="BG215" s="125">
        <f>+BA215-BC215-BE215</f>
        <v>1</v>
      </c>
      <c r="BH215" s="125"/>
    </row>
    <row r="216" spans="1:60" ht="25.5" hidden="1">
      <c r="A216" s="71">
        <v>2024</v>
      </c>
      <c r="B216" s="72">
        <v>8324</v>
      </c>
      <c r="C216" s="71">
        <v>4</v>
      </c>
      <c r="D216" s="71">
        <v>8</v>
      </c>
      <c r="E216" s="71">
        <v>15</v>
      </c>
      <c r="F216" s="71">
        <v>3000</v>
      </c>
      <c r="G216" s="71">
        <v>3500</v>
      </c>
      <c r="H216" s="71"/>
      <c r="I216" s="73" t="s">
        <v>6</v>
      </c>
      <c r="J216" s="74" t="s">
        <v>51</v>
      </c>
      <c r="K216" s="75">
        <f>+K217</f>
        <v>0</v>
      </c>
      <c r="L216" s="75">
        <f>+L217</f>
        <v>0</v>
      </c>
      <c r="M216" s="75">
        <f>+M217</f>
        <v>0</v>
      </c>
      <c r="N216" s="75">
        <f>+N217</f>
        <v>0</v>
      </c>
      <c r="O216" s="75">
        <f>+O217</f>
        <v>0</v>
      </c>
      <c r="P216" s="75">
        <f>+P217</f>
        <v>0</v>
      </c>
      <c r="Q216" s="75">
        <f>+Q217</f>
        <v>0</v>
      </c>
      <c r="R216" s="75">
        <f>+R217</f>
        <v>0</v>
      </c>
      <c r="S216" s="75">
        <f>+S217</f>
        <v>0</v>
      </c>
      <c r="T216" s="75">
        <f>+T217</f>
        <v>0</v>
      </c>
      <c r="U216" s="75">
        <f>+U217</f>
        <v>0</v>
      </c>
      <c r="V216" s="75">
        <f>+V217</f>
        <v>0</v>
      </c>
      <c r="W216" s="75">
        <f>+W217</f>
        <v>0</v>
      </c>
      <c r="X216" s="75">
        <f>+X217</f>
        <v>0</v>
      </c>
      <c r="Y216" s="75">
        <f>+Y217</f>
        <v>0</v>
      </c>
      <c r="Z216" s="75">
        <f>+Z217</f>
        <v>0</v>
      </c>
      <c r="AA216" s="75">
        <f>+AA217</f>
        <v>0</v>
      </c>
      <c r="AB216" s="75">
        <f>+AB217</f>
        <v>0</v>
      </c>
      <c r="AC216" s="75">
        <f>+AC217</f>
        <v>0</v>
      </c>
      <c r="AD216" s="75">
        <f>+AD217</f>
        <v>0</v>
      </c>
      <c r="AE216" s="75">
        <f>+AE217</f>
        <v>0</v>
      </c>
      <c r="AF216" s="75">
        <f>+AF217</f>
        <v>0</v>
      </c>
      <c r="AG216" s="75">
        <f>+AG217</f>
        <v>0</v>
      </c>
      <c r="AH216" s="75">
        <f>+AH217</f>
        <v>0</v>
      </c>
      <c r="AI216" s="75">
        <f>+AI217</f>
        <v>0</v>
      </c>
      <c r="AJ216" s="75">
        <f>+AJ217</f>
        <v>0</v>
      </c>
      <c r="AK216" s="75">
        <f>+AK217</f>
        <v>0</v>
      </c>
      <c r="AL216" s="75">
        <f>+AL217</f>
        <v>0</v>
      </c>
      <c r="AM216" s="75">
        <f>+AM217</f>
        <v>0</v>
      </c>
      <c r="AN216" s="75">
        <f>+AN217</f>
        <v>0</v>
      </c>
      <c r="AO216" s="75">
        <f>+AO217</f>
        <v>0</v>
      </c>
      <c r="AP216" s="75">
        <f>+AP217</f>
        <v>0</v>
      </c>
      <c r="AQ216" s="75">
        <f>+AQ217</f>
        <v>0</v>
      </c>
      <c r="AR216" s="75">
        <f>+AR217</f>
        <v>0</v>
      </c>
      <c r="AS216" s="75">
        <f>+AS217</f>
        <v>0</v>
      </c>
      <c r="AT216" s="75">
        <f>+AT217</f>
        <v>0</v>
      </c>
      <c r="AU216" s="75">
        <f>+AU217</f>
        <v>0</v>
      </c>
      <c r="AV216" s="75">
        <f>+AV217</f>
        <v>0</v>
      </c>
      <c r="AW216" s="75">
        <f>+AW217</f>
        <v>0</v>
      </c>
      <c r="AX216" s="75">
        <f>+AX217</f>
        <v>0</v>
      </c>
      <c r="AY216" s="75">
        <f>+AY217</f>
        <v>0</v>
      </c>
      <c r="AZ216" s="75">
        <f>+AZ217</f>
        <v>0</v>
      </c>
      <c r="BA216" s="123"/>
      <c r="BB216" s="123"/>
      <c r="BC216" s="123"/>
      <c r="BD216" s="123"/>
      <c r="BE216" s="123"/>
      <c r="BF216" s="123"/>
      <c r="BG216" s="123"/>
      <c r="BH216" s="123"/>
    </row>
    <row r="217" spans="1:60" ht="25.5" hidden="1">
      <c r="A217" s="76">
        <v>2024</v>
      </c>
      <c r="B217" s="77">
        <v>8324</v>
      </c>
      <c r="C217" s="76">
        <v>4</v>
      </c>
      <c r="D217" s="76">
        <v>8</v>
      </c>
      <c r="E217" s="76">
        <v>15</v>
      </c>
      <c r="F217" s="76">
        <v>3000</v>
      </c>
      <c r="G217" s="76">
        <v>3500</v>
      </c>
      <c r="H217" s="76">
        <v>357</v>
      </c>
      <c r="I217" s="78" t="s">
        <v>6</v>
      </c>
      <c r="J217" s="79" t="s">
        <v>53</v>
      </c>
      <c r="K217" s="88">
        <f>+K218</f>
        <v>0</v>
      </c>
      <c r="L217" s="88">
        <f>+L218</f>
        <v>0</v>
      </c>
      <c r="M217" s="88">
        <f>+M218</f>
        <v>0</v>
      </c>
      <c r="N217" s="88">
        <f>+N218</f>
        <v>0</v>
      </c>
      <c r="O217" s="88">
        <f>+O218</f>
        <v>0</v>
      </c>
      <c r="P217" s="88">
        <f>+P218</f>
        <v>0</v>
      </c>
      <c r="Q217" s="88">
        <f>+Q218</f>
        <v>0</v>
      </c>
      <c r="R217" s="88">
        <f>+R218</f>
        <v>0</v>
      </c>
      <c r="S217" s="88">
        <f>+S218</f>
        <v>0</v>
      </c>
      <c r="T217" s="88">
        <f>+T218</f>
        <v>0</v>
      </c>
      <c r="U217" s="88">
        <f>+U218</f>
        <v>0</v>
      </c>
      <c r="V217" s="88">
        <f>+V218</f>
        <v>0</v>
      </c>
      <c r="W217" s="88">
        <f>+W218</f>
        <v>0</v>
      </c>
      <c r="X217" s="88">
        <f>+X218</f>
        <v>0</v>
      </c>
      <c r="Y217" s="88">
        <f>+Y218</f>
        <v>0</v>
      </c>
      <c r="Z217" s="88">
        <f>+Z218</f>
        <v>0</v>
      </c>
      <c r="AA217" s="88">
        <f>+AA218</f>
        <v>0</v>
      </c>
      <c r="AB217" s="88">
        <f>+AB218</f>
        <v>0</v>
      </c>
      <c r="AC217" s="88">
        <f>+AC218</f>
        <v>0</v>
      </c>
      <c r="AD217" s="88">
        <f>+AD218</f>
        <v>0</v>
      </c>
      <c r="AE217" s="88">
        <f>+AE218</f>
        <v>0</v>
      </c>
      <c r="AF217" s="88">
        <f>+AF218</f>
        <v>0</v>
      </c>
      <c r="AG217" s="88">
        <f>+AG218</f>
        <v>0</v>
      </c>
      <c r="AH217" s="88">
        <f>+AH218</f>
        <v>0</v>
      </c>
      <c r="AI217" s="88">
        <f>+AI218</f>
        <v>0</v>
      </c>
      <c r="AJ217" s="88">
        <f>+AJ218</f>
        <v>0</v>
      </c>
      <c r="AK217" s="88">
        <f>+AK218</f>
        <v>0</v>
      </c>
      <c r="AL217" s="88">
        <f>+AL218</f>
        <v>0</v>
      </c>
      <c r="AM217" s="88">
        <f>+AM218</f>
        <v>0</v>
      </c>
      <c r="AN217" s="88">
        <f>+AN218</f>
        <v>0</v>
      </c>
      <c r="AO217" s="88">
        <f>+AO218</f>
        <v>0</v>
      </c>
      <c r="AP217" s="88">
        <f>+AP218</f>
        <v>0</v>
      </c>
      <c r="AQ217" s="88">
        <f>+AQ218</f>
        <v>0</v>
      </c>
      <c r="AR217" s="88">
        <f>+AR218</f>
        <v>0</v>
      </c>
      <c r="AS217" s="88">
        <f>+AS218</f>
        <v>0</v>
      </c>
      <c r="AT217" s="88">
        <f>+AT218</f>
        <v>0</v>
      </c>
      <c r="AU217" s="88">
        <f>+AU218</f>
        <v>0</v>
      </c>
      <c r="AV217" s="88">
        <f>+AV218</f>
        <v>0</v>
      </c>
      <c r="AW217" s="88">
        <f>+AW218</f>
        <v>0</v>
      </c>
      <c r="AX217" s="88">
        <f>+AX218</f>
        <v>0</v>
      </c>
      <c r="AY217" s="88">
        <f>+AY218</f>
        <v>0</v>
      </c>
      <c r="AZ217" s="88">
        <f>+AZ218</f>
        <v>0</v>
      </c>
      <c r="BA217" s="126"/>
      <c r="BB217" s="126"/>
      <c r="BC217" s="126"/>
      <c r="BD217" s="126"/>
      <c r="BE217" s="126"/>
      <c r="BF217" s="126"/>
      <c r="BG217" s="126"/>
      <c r="BH217" s="126"/>
    </row>
    <row r="218" spans="1:60" ht="25.5" hidden="1">
      <c r="A218" s="81">
        <v>2024</v>
      </c>
      <c r="B218" s="86">
        <v>8324</v>
      </c>
      <c r="C218" s="81">
        <v>4</v>
      </c>
      <c r="D218" s="81">
        <v>8</v>
      </c>
      <c r="E218" s="81">
        <v>15</v>
      </c>
      <c r="F218" s="81">
        <v>3000</v>
      </c>
      <c r="G218" s="81">
        <v>3500</v>
      </c>
      <c r="H218" s="81">
        <v>357</v>
      </c>
      <c r="I218" s="83">
        <v>1</v>
      </c>
      <c r="J218" s="89" t="s">
        <v>53</v>
      </c>
      <c r="K218" s="87">
        <v>0</v>
      </c>
      <c r="L218" s="87">
        <v>0</v>
      </c>
      <c r="M218" s="85">
        <f>+K218+L218</f>
        <v>0</v>
      </c>
      <c r="N218" s="87">
        <v>0</v>
      </c>
      <c r="O218" s="87">
        <v>0</v>
      </c>
      <c r="P218" s="85">
        <v>0</v>
      </c>
      <c r="Q218" s="85">
        <f>+M218+P218</f>
        <v>0</v>
      </c>
      <c r="R218" s="85">
        <v>0</v>
      </c>
      <c r="S218" s="85">
        <v>0</v>
      </c>
      <c r="T218" s="85">
        <f>+R218+S218</f>
        <v>0</v>
      </c>
      <c r="U218" s="85">
        <v>0</v>
      </c>
      <c r="V218" s="85">
        <v>0</v>
      </c>
      <c r="W218" s="85">
        <f>+U218+V218</f>
        <v>0</v>
      </c>
      <c r="X218" s="85">
        <f>+T218+W218</f>
        <v>0</v>
      </c>
      <c r="Y218" s="85">
        <v>0</v>
      </c>
      <c r="Z218" s="85">
        <v>0</v>
      </c>
      <c r="AA218" s="85">
        <f>+Y218+Z218</f>
        <v>0</v>
      </c>
      <c r="AB218" s="85">
        <v>0</v>
      </c>
      <c r="AC218" s="85">
        <v>0</v>
      </c>
      <c r="AD218" s="85">
        <f>+AB218+AC218</f>
        <v>0</v>
      </c>
      <c r="AE218" s="85">
        <f>+AA218+AD218</f>
        <v>0</v>
      </c>
      <c r="AF218" s="85">
        <v>0</v>
      </c>
      <c r="AG218" s="85">
        <v>0</v>
      </c>
      <c r="AH218" s="85">
        <f>+AF218+AG218</f>
        <v>0</v>
      </c>
      <c r="AI218" s="85">
        <v>0</v>
      </c>
      <c r="AJ218" s="85">
        <v>0</v>
      </c>
      <c r="AK218" s="85">
        <f>+AI218+AJ218</f>
        <v>0</v>
      </c>
      <c r="AL218" s="85">
        <f>+AH218+AK218</f>
        <v>0</v>
      </c>
      <c r="AM218" s="85">
        <v>0</v>
      </c>
      <c r="AN218" s="85">
        <v>0</v>
      </c>
      <c r="AO218" s="85">
        <f>+AM218+AN218</f>
        <v>0</v>
      </c>
      <c r="AP218" s="85">
        <v>0</v>
      </c>
      <c r="AQ218" s="85">
        <v>0</v>
      </c>
      <c r="AR218" s="85">
        <f>+AP218+AQ218</f>
        <v>0</v>
      </c>
      <c r="AS218" s="85">
        <f>+AO218+AR218</f>
        <v>0</v>
      </c>
      <c r="AT218" s="85">
        <f>+K218-R218-Y218-AF218-AM218</f>
        <v>0</v>
      </c>
      <c r="AU218" s="85">
        <f>+L218-S218-Z218-AG218-AN218</f>
        <v>0</v>
      </c>
      <c r="AV218" s="85">
        <f>+AT218+AU218</f>
        <v>0</v>
      </c>
      <c r="AW218" s="85">
        <f>+N218-U218-AB218-AI218-AP218</f>
        <v>0</v>
      </c>
      <c r="AX218" s="85">
        <f>+O218-V218-AC218-AJ218-AQ218</f>
        <v>0</v>
      </c>
      <c r="AY218" s="85">
        <f>+AW218+AX218</f>
        <v>0</v>
      </c>
      <c r="AZ218" s="85">
        <f>+AV218+AY218</f>
        <v>0</v>
      </c>
      <c r="BA218" s="125">
        <v>3</v>
      </c>
      <c r="BB218" s="125"/>
      <c r="BC218" s="125"/>
      <c r="BD218" s="125"/>
      <c r="BE218" s="125"/>
      <c r="BF218" s="125"/>
      <c r="BG218" s="125">
        <f>+BA218-BC218-BE218</f>
        <v>3</v>
      </c>
      <c r="BH218" s="125"/>
    </row>
    <row r="219" spans="1:60" hidden="1">
      <c r="A219" s="71">
        <v>2024</v>
      </c>
      <c r="B219" s="72">
        <v>8324</v>
      </c>
      <c r="C219" s="71">
        <v>4</v>
      </c>
      <c r="D219" s="71">
        <v>8</v>
      </c>
      <c r="E219" s="71">
        <v>15</v>
      </c>
      <c r="F219" s="71">
        <v>3000</v>
      </c>
      <c r="G219" s="71">
        <v>3700</v>
      </c>
      <c r="H219" s="71"/>
      <c r="I219" s="73" t="s">
        <v>6</v>
      </c>
      <c r="J219" s="74" t="s">
        <v>22</v>
      </c>
      <c r="K219" s="75">
        <v>0</v>
      </c>
      <c r="L219" s="75">
        <v>0</v>
      </c>
      <c r="M219" s="75">
        <v>0</v>
      </c>
      <c r="N219" s="75">
        <f>+N220+N222</f>
        <v>0</v>
      </c>
      <c r="O219" s="75">
        <f>+O220+O222</f>
        <v>0</v>
      </c>
      <c r="P219" s="75">
        <f>+P220+P222</f>
        <v>0</v>
      </c>
      <c r="Q219" s="75">
        <f>+Q220+Q222</f>
        <v>0</v>
      </c>
      <c r="R219" s="75">
        <f>+R220+R222</f>
        <v>0</v>
      </c>
      <c r="S219" s="75">
        <f>+S220+S222</f>
        <v>0</v>
      </c>
      <c r="T219" s="75">
        <f>+T220+T222</f>
        <v>0</v>
      </c>
      <c r="U219" s="75">
        <f>+U220+U222</f>
        <v>0</v>
      </c>
      <c r="V219" s="75">
        <f>+V220+V222</f>
        <v>0</v>
      </c>
      <c r="W219" s="75">
        <f>+W220+W222</f>
        <v>0</v>
      </c>
      <c r="X219" s="75">
        <f>+X220+X222</f>
        <v>0</v>
      </c>
      <c r="Y219" s="75">
        <f>+Y220+Y222</f>
        <v>0</v>
      </c>
      <c r="Z219" s="75">
        <f>+Z220+Z222</f>
        <v>0</v>
      </c>
      <c r="AA219" s="75">
        <f>+AA220+AA222</f>
        <v>0</v>
      </c>
      <c r="AB219" s="75">
        <f>+AB220+AB222</f>
        <v>0</v>
      </c>
      <c r="AC219" s="75">
        <f>+AC220+AC222</f>
        <v>0</v>
      </c>
      <c r="AD219" s="75">
        <f>+AD220+AD222</f>
        <v>0</v>
      </c>
      <c r="AE219" s="75">
        <f>+AE220+AE222</f>
        <v>0</v>
      </c>
      <c r="AF219" s="75">
        <f>+AF220+AF222</f>
        <v>0</v>
      </c>
      <c r="AG219" s="75">
        <f>+AG220+AG222</f>
        <v>0</v>
      </c>
      <c r="AH219" s="75">
        <f>+AH220+AH222</f>
        <v>0</v>
      </c>
      <c r="AI219" s="75">
        <f>+AI220+AI222</f>
        <v>0</v>
      </c>
      <c r="AJ219" s="75">
        <f>+AJ220+AJ222</f>
        <v>0</v>
      </c>
      <c r="AK219" s="75">
        <f>+AK220+AK222</f>
        <v>0</v>
      </c>
      <c r="AL219" s="75">
        <f>+AL220+AL222</f>
        <v>0</v>
      </c>
      <c r="AM219" s="75">
        <f>+AM220+AM222</f>
        <v>0</v>
      </c>
      <c r="AN219" s="75">
        <f>+AN220+AN222</f>
        <v>0</v>
      </c>
      <c r="AO219" s="75">
        <f>+AO220+AO222</f>
        <v>0</v>
      </c>
      <c r="AP219" s="75">
        <f>+AP220+AP222</f>
        <v>0</v>
      </c>
      <c r="AQ219" s="75">
        <f>+AQ220+AQ222</f>
        <v>0</v>
      </c>
      <c r="AR219" s="75">
        <f>+AR220+AR222</f>
        <v>0</v>
      </c>
      <c r="AS219" s="75">
        <f>+AS220+AS222</f>
        <v>0</v>
      </c>
      <c r="AT219" s="75">
        <f>+AT220+AT222</f>
        <v>0</v>
      </c>
      <c r="AU219" s="75">
        <f>+AU220+AU222</f>
        <v>0</v>
      </c>
      <c r="AV219" s="75">
        <f>+AV220+AV222</f>
        <v>0</v>
      </c>
      <c r="AW219" s="75">
        <f>+AW220+AW222</f>
        <v>0</v>
      </c>
      <c r="AX219" s="75">
        <f>+AX220+AX222</f>
        <v>0</v>
      </c>
      <c r="AY219" s="75">
        <f>+AY220+AY222</f>
        <v>0</v>
      </c>
      <c r="AZ219" s="75">
        <f>+AZ220+AZ222</f>
        <v>0</v>
      </c>
      <c r="BA219" s="123"/>
      <c r="BB219" s="123"/>
      <c r="BC219" s="123"/>
      <c r="BD219" s="123"/>
      <c r="BE219" s="123"/>
      <c r="BF219" s="123"/>
      <c r="BG219" s="123"/>
      <c r="BH219" s="123"/>
    </row>
    <row r="220" spans="1:60" hidden="1">
      <c r="A220" s="76">
        <v>2024</v>
      </c>
      <c r="B220" s="93">
        <v>8324</v>
      </c>
      <c r="C220" s="76">
        <v>4</v>
      </c>
      <c r="D220" s="76">
        <v>8</v>
      </c>
      <c r="E220" s="76">
        <v>15</v>
      </c>
      <c r="F220" s="76">
        <v>3000</v>
      </c>
      <c r="G220" s="76">
        <v>3700</v>
      </c>
      <c r="H220" s="76">
        <v>372</v>
      </c>
      <c r="I220" s="78" t="s">
        <v>6</v>
      </c>
      <c r="J220" s="92" t="s">
        <v>23</v>
      </c>
      <c r="K220" s="88">
        <v>0</v>
      </c>
      <c r="L220" s="88">
        <v>0</v>
      </c>
      <c r="M220" s="88">
        <v>0</v>
      </c>
      <c r="N220" s="88">
        <f>+N221</f>
        <v>0</v>
      </c>
      <c r="O220" s="88">
        <f>+O221</f>
        <v>0</v>
      </c>
      <c r="P220" s="88">
        <f>+P221</f>
        <v>0</v>
      </c>
      <c r="Q220" s="88">
        <f>+Q221</f>
        <v>0</v>
      </c>
      <c r="R220" s="88">
        <f>+R221</f>
        <v>0</v>
      </c>
      <c r="S220" s="88">
        <f>+S221</f>
        <v>0</v>
      </c>
      <c r="T220" s="88">
        <f>+T221</f>
        <v>0</v>
      </c>
      <c r="U220" s="88">
        <f>+U221</f>
        <v>0</v>
      </c>
      <c r="V220" s="88">
        <f>+V221</f>
        <v>0</v>
      </c>
      <c r="W220" s="88">
        <f>+W221</f>
        <v>0</v>
      </c>
      <c r="X220" s="88">
        <f>+X221</f>
        <v>0</v>
      </c>
      <c r="Y220" s="88">
        <f>+Y221</f>
        <v>0</v>
      </c>
      <c r="Z220" s="88">
        <f>+Z221</f>
        <v>0</v>
      </c>
      <c r="AA220" s="88">
        <f>+AA221</f>
        <v>0</v>
      </c>
      <c r="AB220" s="88">
        <f>+AB221</f>
        <v>0</v>
      </c>
      <c r="AC220" s="88">
        <f>+AC221</f>
        <v>0</v>
      </c>
      <c r="AD220" s="88">
        <f>+AD221</f>
        <v>0</v>
      </c>
      <c r="AE220" s="88">
        <f>+AE221</f>
        <v>0</v>
      </c>
      <c r="AF220" s="88">
        <f>+AF221</f>
        <v>0</v>
      </c>
      <c r="AG220" s="88">
        <f>+AG221</f>
        <v>0</v>
      </c>
      <c r="AH220" s="88">
        <f>+AH221</f>
        <v>0</v>
      </c>
      <c r="AI220" s="88">
        <f>+AI221</f>
        <v>0</v>
      </c>
      <c r="AJ220" s="88">
        <f>+AJ221</f>
        <v>0</v>
      </c>
      <c r="AK220" s="88">
        <f>+AK221</f>
        <v>0</v>
      </c>
      <c r="AL220" s="88">
        <f>+AL221</f>
        <v>0</v>
      </c>
      <c r="AM220" s="88">
        <f>+AM221</f>
        <v>0</v>
      </c>
      <c r="AN220" s="88">
        <f>+AN221</f>
        <v>0</v>
      </c>
      <c r="AO220" s="88">
        <f>+AO221</f>
        <v>0</v>
      </c>
      <c r="AP220" s="88">
        <f>+AP221</f>
        <v>0</v>
      </c>
      <c r="AQ220" s="88">
        <f>+AQ221</f>
        <v>0</v>
      </c>
      <c r="AR220" s="88">
        <f>+AR221</f>
        <v>0</v>
      </c>
      <c r="AS220" s="88">
        <f>+AS221</f>
        <v>0</v>
      </c>
      <c r="AT220" s="88">
        <f>+AT221</f>
        <v>0</v>
      </c>
      <c r="AU220" s="88">
        <f>+AU221</f>
        <v>0</v>
      </c>
      <c r="AV220" s="88">
        <f>+AV221</f>
        <v>0</v>
      </c>
      <c r="AW220" s="88">
        <f>+AW221</f>
        <v>0</v>
      </c>
      <c r="AX220" s="88">
        <f>+AX221</f>
        <v>0</v>
      </c>
      <c r="AY220" s="88">
        <f>+AY221</f>
        <v>0</v>
      </c>
      <c r="AZ220" s="88">
        <f>+AZ221</f>
        <v>0</v>
      </c>
      <c r="BA220" s="126"/>
      <c r="BB220" s="126"/>
      <c r="BC220" s="126"/>
      <c r="BD220" s="126"/>
      <c r="BE220" s="126"/>
      <c r="BF220" s="126"/>
      <c r="BG220" s="126"/>
      <c r="BH220" s="126"/>
    </row>
    <row r="221" spans="1:60" hidden="1">
      <c r="A221" s="81">
        <v>2024</v>
      </c>
      <c r="B221" s="86">
        <v>8324</v>
      </c>
      <c r="C221" s="81">
        <v>4</v>
      </c>
      <c r="D221" s="81">
        <v>8</v>
      </c>
      <c r="E221" s="81">
        <v>15</v>
      </c>
      <c r="F221" s="81">
        <v>3000</v>
      </c>
      <c r="G221" s="81">
        <v>3700</v>
      </c>
      <c r="H221" s="81">
        <v>372</v>
      </c>
      <c r="I221" s="83">
        <v>1</v>
      </c>
      <c r="J221" s="89" t="s">
        <v>24</v>
      </c>
      <c r="K221" s="87">
        <v>0</v>
      </c>
      <c r="L221" s="87">
        <v>0</v>
      </c>
      <c r="M221" s="85">
        <v>0</v>
      </c>
      <c r="N221" s="87">
        <v>0</v>
      </c>
      <c r="O221" s="87">
        <v>0</v>
      </c>
      <c r="P221" s="85">
        <f>+N221+O221</f>
        <v>0</v>
      </c>
      <c r="Q221" s="85">
        <f>+M221+P221</f>
        <v>0</v>
      </c>
      <c r="R221" s="85">
        <v>0</v>
      </c>
      <c r="S221" s="85">
        <v>0</v>
      </c>
      <c r="T221" s="85">
        <f>+R221+S221</f>
        <v>0</v>
      </c>
      <c r="U221" s="85">
        <v>0</v>
      </c>
      <c r="V221" s="85">
        <v>0</v>
      </c>
      <c r="W221" s="85">
        <f>+U221+V221</f>
        <v>0</v>
      </c>
      <c r="X221" s="85">
        <f>+T221+W221</f>
        <v>0</v>
      </c>
      <c r="Y221" s="85">
        <v>0</v>
      </c>
      <c r="Z221" s="85">
        <v>0</v>
      </c>
      <c r="AA221" s="85">
        <f>+Y221+Z221</f>
        <v>0</v>
      </c>
      <c r="AB221" s="85">
        <v>0</v>
      </c>
      <c r="AC221" s="85">
        <v>0</v>
      </c>
      <c r="AD221" s="85">
        <f>+AB221+AC221</f>
        <v>0</v>
      </c>
      <c r="AE221" s="85">
        <f>+AA221+AD221</f>
        <v>0</v>
      </c>
      <c r="AF221" s="85">
        <v>0</v>
      </c>
      <c r="AG221" s="85">
        <v>0</v>
      </c>
      <c r="AH221" s="85">
        <f>+AF221+AG221</f>
        <v>0</v>
      </c>
      <c r="AI221" s="85">
        <v>0</v>
      </c>
      <c r="AJ221" s="85">
        <v>0</v>
      </c>
      <c r="AK221" s="85">
        <f>+AI221+AJ221</f>
        <v>0</v>
      </c>
      <c r="AL221" s="85">
        <f>+AH221+AK221</f>
        <v>0</v>
      </c>
      <c r="AM221" s="85">
        <v>0</v>
      </c>
      <c r="AN221" s="85">
        <v>0</v>
      </c>
      <c r="AO221" s="85">
        <f>+AM221+AN221</f>
        <v>0</v>
      </c>
      <c r="AP221" s="85">
        <v>0</v>
      </c>
      <c r="AQ221" s="85">
        <v>0</v>
      </c>
      <c r="AR221" s="85">
        <f>+AP221+AQ221</f>
        <v>0</v>
      </c>
      <c r="AS221" s="85">
        <f>+AO221+AR221</f>
        <v>0</v>
      </c>
      <c r="AT221" s="85">
        <f>+K221-R221-Y221-AF221-AM221</f>
        <v>0</v>
      </c>
      <c r="AU221" s="85">
        <f>+L221-S221-Z221-AG221-AN221</f>
        <v>0</v>
      </c>
      <c r="AV221" s="85">
        <f>+AT221+AU221</f>
        <v>0</v>
      </c>
      <c r="AW221" s="85">
        <f>+N221-U221-AB221-AI221-AP221</f>
        <v>0</v>
      </c>
      <c r="AX221" s="85">
        <f>+O221-V221-AC221-AJ221-AQ221</f>
        <v>0</v>
      </c>
      <c r="AY221" s="85">
        <f>+AW221+AX221</f>
        <v>0</v>
      </c>
      <c r="AZ221" s="85">
        <f>+AV221+AY221</f>
        <v>0</v>
      </c>
      <c r="BA221" s="125">
        <v>4</v>
      </c>
      <c r="BB221" s="125"/>
      <c r="BC221" s="125">
        <v>2</v>
      </c>
      <c r="BD221" s="125"/>
      <c r="BE221" s="125"/>
      <c r="BF221" s="125"/>
      <c r="BG221" s="125">
        <f>+BA221-BC221-BE221</f>
        <v>2</v>
      </c>
      <c r="BH221" s="125"/>
    </row>
    <row r="222" spans="1:60" hidden="1">
      <c r="A222" s="76">
        <v>2024</v>
      </c>
      <c r="B222" s="93">
        <v>8324</v>
      </c>
      <c r="C222" s="76">
        <v>4</v>
      </c>
      <c r="D222" s="76">
        <v>8</v>
      </c>
      <c r="E222" s="76">
        <v>15</v>
      </c>
      <c r="F222" s="76">
        <v>3000</v>
      </c>
      <c r="G222" s="76">
        <v>3700</v>
      </c>
      <c r="H222" s="76">
        <v>375</v>
      </c>
      <c r="I222" s="78" t="s">
        <v>6</v>
      </c>
      <c r="J222" s="92" t="s">
        <v>25</v>
      </c>
      <c r="K222" s="88">
        <v>0</v>
      </c>
      <c r="L222" s="88">
        <v>0</v>
      </c>
      <c r="M222" s="88">
        <v>0</v>
      </c>
      <c r="N222" s="88">
        <f>+N223</f>
        <v>0</v>
      </c>
      <c r="O222" s="88">
        <f>+O223</f>
        <v>0</v>
      </c>
      <c r="P222" s="88">
        <f>+P223</f>
        <v>0</v>
      </c>
      <c r="Q222" s="88">
        <f>+Q223</f>
        <v>0</v>
      </c>
      <c r="R222" s="88">
        <f>+R223</f>
        <v>0</v>
      </c>
      <c r="S222" s="88">
        <f>+S223</f>
        <v>0</v>
      </c>
      <c r="T222" s="88">
        <f>+T223</f>
        <v>0</v>
      </c>
      <c r="U222" s="88">
        <f>+U223</f>
        <v>0</v>
      </c>
      <c r="V222" s="88">
        <f>+V223</f>
        <v>0</v>
      </c>
      <c r="W222" s="88">
        <f>+W223</f>
        <v>0</v>
      </c>
      <c r="X222" s="88">
        <f>+X223</f>
        <v>0</v>
      </c>
      <c r="Y222" s="88">
        <f>+Y223</f>
        <v>0</v>
      </c>
      <c r="Z222" s="88">
        <f>+Z223</f>
        <v>0</v>
      </c>
      <c r="AA222" s="88">
        <f>+AA223</f>
        <v>0</v>
      </c>
      <c r="AB222" s="88">
        <f>+AB223</f>
        <v>0</v>
      </c>
      <c r="AC222" s="88">
        <f>+AC223</f>
        <v>0</v>
      </c>
      <c r="AD222" s="88">
        <f>+AD223</f>
        <v>0</v>
      </c>
      <c r="AE222" s="88">
        <f>+AE223</f>
        <v>0</v>
      </c>
      <c r="AF222" s="88">
        <f>+AF223</f>
        <v>0</v>
      </c>
      <c r="AG222" s="88">
        <f>+AG223</f>
        <v>0</v>
      </c>
      <c r="AH222" s="88">
        <f>+AH223</f>
        <v>0</v>
      </c>
      <c r="AI222" s="88">
        <f>+AI223</f>
        <v>0</v>
      </c>
      <c r="AJ222" s="88">
        <f>+AJ223</f>
        <v>0</v>
      </c>
      <c r="AK222" s="88">
        <f>+AK223</f>
        <v>0</v>
      </c>
      <c r="AL222" s="88">
        <f>+AL223</f>
        <v>0</v>
      </c>
      <c r="AM222" s="88">
        <f>+AM223</f>
        <v>0</v>
      </c>
      <c r="AN222" s="88">
        <f>+AN223</f>
        <v>0</v>
      </c>
      <c r="AO222" s="88">
        <f>+AO223</f>
        <v>0</v>
      </c>
      <c r="AP222" s="88">
        <f>+AP223</f>
        <v>0</v>
      </c>
      <c r="AQ222" s="88">
        <f>+AQ223</f>
        <v>0</v>
      </c>
      <c r="AR222" s="88">
        <f>+AR223</f>
        <v>0</v>
      </c>
      <c r="AS222" s="88">
        <f>+AS223</f>
        <v>0</v>
      </c>
      <c r="AT222" s="88">
        <f>+AT223</f>
        <v>0</v>
      </c>
      <c r="AU222" s="88">
        <f>+AU223</f>
        <v>0</v>
      </c>
      <c r="AV222" s="88">
        <f>+AV223</f>
        <v>0</v>
      </c>
      <c r="AW222" s="88">
        <f>+AW223</f>
        <v>0</v>
      </c>
      <c r="AX222" s="88">
        <f>+AX223</f>
        <v>0</v>
      </c>
      <c r="AY222" s="88">
        <f>+AY223</f>
        <v>0</v>
      </c>
      <c r="AZ222" s="88">
        <f>+AZ223</f>
        <v>0</v>
      </c>
      <c r="BA222" s="126"/>
      <c r="BB222" s="126"/>
      <c r="BC222" s="126"/>
      <c r="BD222" s="126"/>
      <c r="BE222" s="126"/>
      <c r="BF222" s="126"/>
      <c r="BG222" s="126"/>
      <c r="BH222" s="126"/>
    </row>
    <row r="223" spans="1:60" hidden="1">
      <c r="A223" s="81">
        <v>2024</v>
      </c>
      <c r="B223" s="86">
        <v>8324</v>
      </c>
      <c r="C223" s="81">
        <v>4</v>
      </c>
      <c r="D223" s="81">
        <v>8</v>
      </c>
      <c r="E223" s="81">
        <v>15</v>
      </c>
      <c r="F223" s="81">
        <v>3000</v>
      </c>
      <c r="G223" s="81">
        <v>3700</v>
      </c>
      <c r="H223" s="81">
        <v>375</v>
      </c>
      <c r="I223" s="83">
        <v>1</v>
      </c>
      <c r="J223" s="89" t="s">
        <v>26</v>
      </c>
      <c r="K223" s="87">
        <v>0</v>
      </c>
      <c r="L223" s="87">
        <v>0</v>
      </c>
      <c r="M223" s="85">
        <v>0</v>
      </c>
      <c r="N223" s="87">
        <v>0</v>
      </c>
      <c r="O223" s="87">
        <v>0</v>
      </c>
      <c r="P223" s="85">
        <f>+N223+O223</f>
        <v>0</v>
      </c>
      <c r="Q223" s="85">
        <f>+M223+P223</f>
        <v>0</v>
      </c>
      <c r="R223" s="85">
        <v>0</v>
      </c>
      <c r="S223" s="85">
        <v>0</v>
      </c>
      <c r="T223" s="85">
        <f>+R223+S223</f>
        <v>0</v>
      </c>
      <c r="U223" s="85">
        <v>0</v>
      </c>
      <c r="V223" s="85">
        <v>0</v>
      </c>
      <c r="W223" s="85">
        <f>+U223+V223</f>
        <v>0</v>
      </c>
      <c r="X223" s="85">
        <f>+T223+W223</f>
        <v>0</v>
      </c>
      <c r="Y223" s="85">
        <v>0</v>
      </c>
      <c r="Z223" s="85">
        <v>0</v>
      </c>
      <c r="AA223" s="85">
        <f>+Y223+Z223</f>
        <v>0</v>
      </c>
      <c r="AB223" s="85">
        <v>0</v>
      </c>
      <c r="AC223" s="85">
        <v>0</v>
      </c>
      <c r="AD223" s="85">
        <f>+AB223+AC223</f>
        <v>0</v>
      </c>
      <c r="AE223" s="85">
        <f>+AA223+AD223</f>
        <v>0</v>
      </c>
      <c r="AF223" s="85">
        <v>0</v>
      </c>
      <c r="AG223" s="85">
        <v>0</v>
      </c>
      <c r="AH223" s="85">
        <f>+AF223+AG223</f>
        <v>0</v>
      </c>
      <c r="AI223" s="85">
        <v>0</v>
      </c>
      <c r="AJ223" s="85">
        <v>0</v>
      </c>
      <c r="AK223" s="85">
        <f>+AI223+AJ223</f>
        <v>0</v>
      </c>
      <c r="AL223" s="85">
        <f>+AH223+AK223</f>
        <v>0</v>
      </c>
      <c r="AM223" s="85">
        <v>0</v>
      </c>
      <c r="AN223" s="85">
        <v>0</v>
      </c>
      <c r="AO223" s="85">
        <f>+AM223+AN223</f>
        <v>0</v>
      </c>
      <c r="AP223" s="85">
        <v>0</v>
      </c>
      <c r="AQ223" s="85">
        <v>0</v>
      </c>
      <c r="AR223" s="85">
        <f>+AP223+AQ223</f>
        <v>0</v>
      </c>
      <c r="AS223" s="85">
        <f>+AO223+AR223</f>
        <v>0</v>
      </c>
      <c r="AT223" s="85">
        <f>+K223-R223-Y223-AF223-AM223</f>
        <v>0</v>
      </c>
      <c r="AU223" s="85">
        <f>+L223-S223-Z223-AG223-AN223</f>
        <v>0</v>
      </c>
      <c r="AV223" s="85">
        <f>+AT223+AU223</f>
        <v>0</v>
      </c>
      <c r="AW223" s="85">
        <f>+N223-U223-AB223-AI223-AP223</f>
        <v>0</v>
      </c>
      <c r="AX223" s="85">
        <f>+O223-V223-AC223-AJ223-AQ223</f>
        <v>0</v>
      </c>
      <c r="AY223" s="85">
        <f>+AW223+AX223</f>
        <v>0</v>
      </c>
      <c r="AZ223" s="85">
        <f>+AV223+AY223</f>
        <v>0</v>
      </c>
      <c r="BA223" s="125">
        <v>45</v>
      </c>
      <c r="BB223" s="125"/>
      <c r="BC223" s="125">
        <v>4</v>
      </c>
      <c r="BD223" s="125"/>
      <c r="BE223" s="125"/>
      <c r="BF223" s="125"/>
      <c r="BG223" s="125">
        <f>+BA223-BC223-BE223</f>
        <v>41</v>
      </c>
      <c r="BH223" s="125"/>
    </row>
    <row r="224" spans="1:60" hidden="1">
      <c r="A224" s="66">
        <v>2024</v>
      </c>
      <c r="B224" s="67">
        <v>8324</v>
      </c>
      <c r="C224" s="66">
        <v>4</v>
      </c>
      <c r="D224" s="66">
        <v>8</v>
      </c>
      <c r="E224" s="66">
        <v>15</v>
      </c>
      <c r="F224" s="66">
        <v>5000</v>
      </c>
      <c r="G224" s="66"/>
      <c r="H224" s="66"/>
      <c r="I224" s="68" t="s">
        <v>6</v>
      </c>
      <c r="J224" s="69" t="s">
        <v>28</v>
      </c>
      <c r="K224" s="70">
        <f>+K225+K230+K233</f>
        <v>0</v>
      </c>
      <c r="L224" s="70">
        <f>+L225+L230+L233</f>
        <v>0</v>
      </c>
      <c r="M224" s="70">
        <f>+M225+M230+M233</f>
        <v>0</v>
      </c>
      <c r="N224" s="70">
        <f>+N225+N230+N233</f>
        <v>0</v>
      </c>
      <c r="O224" s="70">
        <f>+O225+O230+O233</f>
        <v>0</v>
      </c>
      <c r="P224" s="70">
        <f>+P225+P230+P233</f>
        <v>0</v>
      </c>
      <c r="Q224" s="70">
        <f>+Q225+Q230+Q233</f>
        <v>0</v>
      </c>
      <c r="R224" s="70">
        <f>+R225+R230+R233</f>
        <v>0</v>
      </c>
      <c r="S224" s="70">
        <f>+S225+S230+S233</f>
        <v>0</v>
      </c>
      <c r="T224" s="70">
        <f>+T225+T230+T233</f>
        <v>0</v>
      </c>
      <c r="U224" s="70">
        <f>+U225+U230+U233</f>
        <v>0</v>
      </c>
      <c r="V224" s="70">
        <f>+V225+V230+V233</f>
        <v>0</v>
      </c>
      <c r="W224" s="70">
        <f>+W225+W230+W233</f>
        <v>0</v>
      </c>
      <c r="X224" s="70">
        <f>+X225+X230+X233</f>
        <v>0</v>
      </c>
      <c r="Y224" s="70">
        <f>+Y225+Y230+Y233</f>
        <v>0</v>
      </c>
      <c r="Z224" s="70">
        <f>+Z225+Z230+Z233</f>
        <v>0</v>
      </c>
      <c r="AA224" s="70">
        <f>+AA225+AA230+AA233</f>
        <v>0</v>
      </c>
      <c r="AB224" s="70">
        <f>+AB225+AB230+AB233</f>
        <v>0</v>
      </c>
      <c r="AC224" s="70">
        <f>+AC225+AC230+AC233</f>
        <v>0</v>
      </c>
      <c r="AD224" s="70">
        <f>+AD225+AD230+AD233</f>
        <v>0</v>
      </c>
      <c r="AE224" s="70">
        <f>+AE225+AE230+AE233</f>
        <v>0</v>
      </c>
      <c r="AF224" s="70">
        <f>+AF225+AF230+AF233</f>
        <v>0</v>
      </c>
      <c r="AG224" s="70">
        <f>+AG225+AG230+AG233</f>
        <v>0</v>
      </c>
      <c r="AH224" s="70">
        <f>+AH225+AH230+AH233</f>
        <v>0</v>
      </c>
      <c r="AI224" s="70">
        <f>+AI225+AI230+AI233</f>
        <v>0</v>
      </c>
      <c r="AJ224" s="70">
        <f>+AJ225+AJ230+AJ233</f>
        <v>0</v>
      </c>
      <c r="AK224" s="70">
        <f>+AK225+AK230+AK233</f>
        <v>0</v>
      </c>
      <c r="AL224" s="70">
        <f>+AL225+AL230+AL233</f>
        <v>0</v>
      </c>
      <c r="AM224" s="70">
        <f>+AM225+AM230+AM233</f>
        <v>0</v>
      </c>
      <c r="AN224" s="70">
        <f>+AN225+AN230+AN233</f>
        <v>0</v>
      </c>
      <c r="AO224" s="70">
        <f>+AO225+AO230+AO233</f>
        <v>0</v>
      </c>
      <c r="AP224" s="70">
        <f>+AP225+AP230+AP233</f>
        <v>0</v>
      </c>
      <c r="AQ224" s="70">
        <f>+AQ225+AQ230+AQ233</f>
        <v>0</v>
      </c>
      <c r="AR224" s="70">
        <f>+AR225+AR230+AR233</f>
        <v>0</v>
      </c>
      <c r="AS224" s="70">
        <f>+AS225+AS230+AS233</f>
        <v>0</v>
      </c>
      <c r="AT224" s="70">
        <f>+AT225+AT230+AT233</f>
        <v>0</v>
      </c>
      <c r="AU224" s="70">
        <f>+AU225+AU230+AU233</f>
        <v>0</v>
      </c>
      <c r="AV224" s="70">
        <f>+AV225+AV230+AV233</f>
        <v>0</v>
      </c>
      <c r="AW224" s="70">
        <f>+AW225+AW230+AW233</f>
        <v>0</v>
      </c>
      <c r="AX224" s="70">
        <f>+AX225+AX230+AX233</f>
        <v>0</v>
      </c>
      <c r="AY224" s="70">
        <f>+AY225+AY230+AY233</f>
        <v>0</v>
      </c>
      <c r="AZ224" s="70">
        <f>+AZ225+AZ230+AZ233</f>
        <v>0</v>
      </c>
      <c r="BA224" s="122"/>
      <c r="BB224" s="122"/>
      <c r="BC224" s="122"/>
      <c r="BD224" s="122"/>
      <c r="BE224" s="122"/>
      <c r="BF224" s="122"/>
      <c r="BG224" s="122"/>
      <c r="BH224" s="122"/>
    </row>
    <row r="225" spans="1:60" hidden="1">
      <c r="A225" s="71">
        <v>2024</v>
      </c>
      <c r="B225" s="72">
        <v>8324</v>
      </c>
      <c r="C225" s="71">
        <v>4</v>
      </c>
      <c r="D225" s="71">
        <v>8</v>
      </c>
      <c r="E225" s="71">
        <v>15</v>
      </c>
      <c r="F225" s="71">
        <v>5000</v>
      </c>
      <c r="G225" s="71">
        <v>5100</v>
      </c>
      <c r="H225" s="71"/>
      <c r="I225" s="73" t="s">
        <v>6</v>
      </c>
      <c r="J225" s="74" t="s">
        <v>29</v>
      </c>
      <c r="K225" s="75">
        <f>+K226+K228</f>
        <v>0</v>
      </c>
      <c r="L225" s="75">
        <f>+L226+L228</f>
        <v>0</v>
      </c>
      <c r="M225" s="75">
        <f>+M226+M228</f>
        <v>0</v>
      </c>
      <c r="N225" s="75">
        <f>+N226+N228</f>
        <v>0</v>
      </c>
      <c r="O225" s="75">
        <f>+O226+O228</f>
        <v>0</v>
      </c>
      <c r="P225" s="75">
        <f>+P226+P228</f>
        <v>0</v>
      </c>
      <c r="Q225" s="75">
        <f>+Q226+Q228</f>
        <v>0</v>
      </c>
      <c r="R225" s="75">
        <f>+R226+R228</f>
        <v>0</v>
      </c>
      <c r="S225" s="75">
        <f>+S226+S228</f>
        <v>0</v>
      </c>
      <c r="T225" s="75">
        <f>+T226+T228</f>
        <v>0</v>
      </c>
      <c r="U225" s="75">
        <f>+U226+U228</f>
        <v>0</v>
      </c>
      <c r="V225" s="75">
        <f>+V226+V228</f>
        <v>0</v>
      </c>
      <c r="W225" s="75">
        <f>+W226+W228</f>
        <v>0</v>
      </c>
      <c r="X225" s="75">
        <f>+X226+X228</f>
        <v>0</v>
      </c>
      <c r="Y225" s="75">
        <f>+Y226+Y228</f>
        <v>0</v>
      </c>
      <c r="Z225" s="75">
        <f>+Z226+Z228</f>
        <v>0</v>
      </c>
      <c r="AA225" s="75">
        <f>+AA226+AA228</f>
        <v>0</v>
      </c>
      <c r="AB225" s="75">
        <f>+AB226+AB228</f>
        <v>0</v>
      </c>
      <c r="AC225" s="75">
        <f>+AC226+AC228</f>
        <v>0</v>
      </c>
      <c r="AD225" s="75">
        <f>+AD226+AD228</f>
        <v>0</v>
      </c>
      <c r="AE225" s="75">
        <f>+AE226+AE228</f>
        <v>0</v>
      </c>
      <c r="AF225" s="75">
        <f>+AF226+AF228</f>
        <v>0</v>
      </c>
      <c r="AG225" s="75">
        <f>+AG226+AG228</f>
        <v>0</v>
      </c>
      <c r="AH225" s="75">
        <f>+AH226+AH228</f>
        <v>0</v>
      </c>
      <c r="AI225" s="75">
        <f>+AI226+AI228</f>
        <v>0</v>
      </c>
      <c r="AJ225" s="75">
        <f>+AJ226+AJ228</f>
        <v>0</v>
      </c>
      <c r="AK225" s="75">
        <f>+AK226+AK228</f>
        <v>0</v>
      </c>
      <c r="AL225" s="75">
        <f>+AL226+AL228</f>
        <v>0</v>
      </c>
      <c r="AM225" s="75">
        <f>+AM226+AM228</f>
        <v>0</v>
      </c>
      <c r="AN225" s="75">
        <f>+AN226+AN228</f>
        <v>0</v>
      </c>
      <c r="AO225" s="75">
        <f>+AO226+AO228</f>
        <v>0</v>
      </c>
      <c r="AP225" s="75">
        <f>+AP226+AP228</f>
        <v>0</v>
      </c>
      <c r="AQ225" s="75">
        <f>+AQ226+AQ228</f>
        <v>0</v>
      </c>
      <c r="AR225" s="75">
        <f>+AR226+AR228</f>
        <v>0</v>
      </c>
      <c r="AS225" s="75">
        <f>+AS226+AS228</f>
        <v>0</v>
      </c>
      <c r="AT225" s="75">
        <f>+AT226+AT228</f>
        <v>0</v>
      </c>
      <c r="AU225" s="75">
        <f>+AU226+AU228</f>
        <v>0</v>
      </c>
      <c r="AV225" s="75">
        <f>+AV226+AV228</f>
        <v>0</v>
      </c>
      <c r="AW225" s="75">
        <f>+AW226+AW228</f>
        <v>0</v>
      </c>
      <c r="AX225" s="75">
        <f>+AX226+AX228</f>
        <v>0</v>
      </c>
      <c r="AY225" s="75">
        <f>+AY226+AY228</f>
        <v>0</v>
      </c>
      <c r="AZ225" s="75">
        <f>+AZ226+AZ228</f>
        <v>0</v>
      </c>
      <c r="BA225" s="123"/>
      <c r="BB225" s="123"/>
      <c r="BC225" s="123"/>
      <c r="BD225" s="123"/>
      <c r="BE225" s="123"/>
      <c r="BF225" s="123"/>
      <c r="BG225" s="123"/>
      <c r="BH225" s="123"/>
    </row>
    <row r="226" spans="1:60" ht="25.5" hidden="1">
      <c r="A226" s="76">
        <v>2024</v>
      </c>
      <c r="B226" s="77">
        <v>8324</v>
      </c>
      <c r="C226" s="76">
        <v>4</v>
      </c>
      <c r="D226" s="76">
        <v>8</v>
      </c>
      <c r="E226" s="76">
        <v>15</v>
      </c>
      <c r="F226" s="76">
        <v>5000</v>
      </c>
      <c r="G226" s="76">
        <v>5100</v>
      </c>
      <c r="H226" s="76">
        <v>515</v>
      </c>
      <c r="I226" s="78" t="s">
        <v>6</v>
      </c>
      <c r="J226" s="79" t="s">
        <v>31</v>
      </c>
      <c r="K226" s="88">
        <f>+K227</f>
        <v>0</v>
      </c>
      <c r="L226" s="88">
        <f>+L227</f>
        <v>0</v>
      </c>
      <c r="M226" s="88">
        <f>+M227</f>
        <v>0</v>
      </c>
      <c r="N226" s="88">
        <f>+N227</f>
        <v>0</v>
      </c>
      <c r="O226" s="88">
        <f>+O227</f>
        <v>0</v>
      </c>
      <c r="P226" s="88">
        <f>+P227</f>
        <v>0</v>
      </c>
      <c r="Q226" s="88">
        <f>+Q227</f>
        <v>0</v>
      </c>
      <c r="R226" s="88">
        <f>+R227</f>
        <v>0</v>
      </c>
      <c r="S226" s="88">
        <f>+S227</f>
        <v>0</v>
      </c>
      <c r="T226" s="88">
        <f>+T227</f>
        <v>0</v>
      </c>
      <c r="U226" s="88">
        <f>+U227</f>
        <v>0</v>
      </c>
      <c r="V226" s="88">
        <f>+V227</f>
        <v>0</v>
      </c>
      <c r="W226" s="88">
        <f>+W227</f>
        <v>0</v>
      </c>
      <c r="X226" s="88">
        <f>+X227</f>
        <v>0</v>
      </c>
      <c r="Y226" s="88">
        <f>+Y227</f>
        <v>0</v>
      </c>
      <c r="Z226" s="88">
        <f>+Z227</f>
        <v>0</v>
      </c>
      <c r="AA226" s="88">
        <f>+AA227</f>
        <v>0</v>
      </c>
      <c r="AB226" s="88">
        <f>+AB227</f>
        <v>0</v>
      </c>
      <c r="AC226" s="88">
        <f>+AC227</f>
        <v>0</v>
      </c>
      <c r="AD226" s="88">
        <f>+AD227</f>
        <v>0</v>
      </c>
      <c r="AE226" s="88">
        <f>+AE227</f>
        <v>0</v>
      </c>
      <c r="AF226" s="88">
        <f>+AF227</f>
        <v>0</v>
      </c>
      <c r="AG226" s="88">
        <f>+AG227</f>
        <v>0</v>
      </c>
      <c r="AH226" s="88">
        <f>+AH227</f>
        <v>0</v>
      </c>
      <c r="AI226" s="88">
        <f>+AI227</f>
        <v>0</v>
      </c>
      <c r="AJ226" s="88">
        <f>+AJ227</f>
        <v>0</v>
      </c>
      <c r="AK226" s="88">
        <f>+AK227</f>
        <v>0</v>
      </c>
      <c r="AL226" s="88">
        <f>+AL227</f>
        <v>0</v>
      </c>
      <c r="AM226" s="88">
        <f>+AM227</f>
        <v>0</v>
      </c>
      <c r="AN226" s="88">
        <f>+AN227</f>
        <v>0</v>
      </c>
      <c r="AO226" s="88">
        <f>+AO227</f>
        <v>0</v>
      </c>
      <c r="AP226" s="88">
        <f>+AP227</f>
        <v>0</v>
      </c>
      <c r="AQ226" s="88">
        <f>+AQ227</f>
        <v>0</v>
      </c>
      <c r="AR226" s="88">
        <f>+AR227</f>
        <v>0</v>
      </c>
      <c r="AS226" s="88">
        <f>+AS227</f>
        <v>0</v>
      </c>
      <c r="AT226" s="88">
        <f>+AT227</f>
        <v>0</v>
      </c>
      <c r="AU226" s="88">
        <f>+AU227</f>
        <v>0</v>
      </c>
      <c r="AV226" s="88">
        <f>+AV227</f>
        <v>0</v>
      </c>
      <c r="AW226" s="88">
        <f>+AW227</f>
        <v>0</v>
      </c>
      <c r="AX226" s="88">
        <f>+AX227</f>
        <v>0</v>
      </c>
      <c r="AY226" s="88">
        <f>+AY227</f>
        <v>0</v>
      </c>
      <c r="AZ226" s="88">
        <f>+AZ227</f>
        <v>0</v>
      </c>
      <c r="BA226" s="126"/>
      <c r="BB226" s="126"/>
      <c r="BC226" s="126"/>
      <c r="BD226" s="126"/>
      <c r="BE226" s="126"/>
      <c r="BF226" s="126"/>
      <c r="BG226" s="126"/>
      <c r="BH226" s="126"/>
    </row>
    <row r="227" spans="1:60" hidden="1">
      <c r="A227" s="81">
        <v>2024</v>
      </c>
      <c r="B227" s="86">
        <v>8324</v>
      </c>
      <c r="C227" s="81">
        <v>4</v>
      </c>
      <c r="D227" s="81">
        <v>8</v>
      </c>
      <c r="E227" s="81">
        <v>15</v>
      </c>
      <c r="F227" s="81">
        <v>5000</v>
      </c>
      <c r="G227" s="81">
        <v>5100</v>
      </c>
      <c r="H227" s="81">
        <v>515</v>
      </c>
      <c r="I227" s="83">
        <v>1</v>
      </c>
      <c r="J227" s="89" t="s">
        <v>31</v>
      </c>
      <c r="K227" s="87">
        <v>0</v>
      </c>
      <c r="L227" s="87">
        <v>0</v>
      </c>
      <c r="M227" s="85">
        <f>+K227+L227</f>
        <v>0</v>
      </c>
      <c r="N227" s="87">
        <v>0</v>
      </c>
      <c r="O227" s="87">
        <v>0</v>
      </c>
      <c r="P227" s="85">
        <f>+N227+O227</f>
        <v>0</v>
      </c>
      <c r="Q227" s="85">
        <f>+M227+P227</f>
        <v>0</v>
      </c>
      <c r="R227" s="85">
        <v>0</v>
      </c>
      <c r="S227" s="85">
        <v>0</v>
      </c>
      <c r="T227" s="85">
        <f>+R227+S227</f>
        <v>0</v>
      </c>
      <c r="U227" s="85">
        <v>0</v>
      </c>
      <c r="V227" s="85">
        <v>0</v>
      </c>
      <c r="W227" s="85">
        <f>+U227+V227</f>
        <v>0</v>
      </c>
      <c r="X227" s="85">
        <f>+T227+W227</f>
        <v>0</v>
      </c>
      <c r="Y227" s="85">
        <v>0</v>
      </c>
      <c r="Z227" s="85">
        <v>0</v>
      </c>
      <c r="AA227" s="85">
        <f>+Y227+Z227</f>
        <v>0</v>
      </c>
      <c r="AB227" s="85">
        <v>0</v>
      </c>
      <c r="AC227" s="85">
        <v>0</v>
      </c>
      <c r="AD227" s="85">
        <f>+AB227+AC227</f>
        <v>0</v>
      </c>
      <c r="AE227" s="85">
        <f>+AA227+AD227</f>
        <v>0</v>
      </c>
      <c r="AF227" s="85">
        <v>0</v>
      </c>
      <c r="AG227" s="85">
        <v>0</v>
      </c>
      <c r="AH227" s="85">
        <f>+AF227+AG227</f>
        <v>0</v>
      </c>
      <c r="AI227" s="85">
        <v>0</v>
      </c>
      <c r="AJ227" s="85">
        <v>0</v>
      </c>
      <c r="AK227" s="85">
        <f>+AI227+AJ227</f>
        <v>0</v>
      </c>
      <c r="AL227" s="85">
        <f>+AH227+AK227</f>
        <v>0</v>
      </c>
      <c r="AM227" s="85">
        <v>0</v>
      </c>
      <c r="AN227" s="85">
        <v>0</v>
      </c>
      <c r="AO227" s="85">
        <f>+AM227+AN227</f>
        <v>0</v>
      </c>
      <c r="AP227" s="85">
        <v>0</v>
      </c>
      <c r="AQ227" s="85">
        <v>0</v>
      </c>
      <c r="AR227" s="85">
        <f>+AP227+AQ227</f>
        <v>0</v>
      </c>
      <c r="AS227" s="85">
        <f>+AO227+AR227</f>
        <v>0</v>
      </c>
      <c r="AT227" s="85">
        <f>+K227-R227-Y227-AF227-AM227</f>
        <v>0</v>
      </c>
      <c r="AU227" s="85">
        <f>+L227-S227-Z227-AG227-AN227</f>
        <v>0</v>
      </c>
      <c r="AV227" s="85">
        <f>+AT227+AU227</f>
        <v>0</v>
      </c>
      <c r="AW227" s="85">
        <f>+N227-U227-AB227-AI227-AP227</f>
        <v>0</v>
      </c>
      <c r="AX227" s="85">
        <f>+O227-V227-AC227-AJ227-AQ227</f>
        <v>0</v>
      </c>
      <c r="AY227" s="85">
        <f>+AW227+AX227</f>
        <v>0</v>
      </c>
      <c r="AZ227" s="85">
        <f>+AV227+AY227</f>
        <v>0</v>
      </c>
      <c r="BA227" s="125">
        <v>30</v>
      </c>
      <c r="BB227" s="125"/>
      <c r="BC227" s="125"/>
      <c r="BD227" s="125"/>
      <c r="BE227" s="125"/>
      <c r="BF227" s="125"/>
      <c r="BG227" s="125">
        <f>+BA227-BC227-BE227</f>
        <v>30</v>
      </c>
      <c r="BH227" s="125"/>
    </row>
    <row r="228" spans="1:60" hidden="1">
      <c r="A228" s="76">
        <v>2024</v>
      </c>
      <c r="B228" s="77">
        <v>8324</v>
      </c>
      <c r="C228" s="76">
        <v>4</v>
      </c>
      <c r="D228" s="76">
        <v>8</v>
      </c>
      <c r="E228" s="76">
        <v>15</v>
      </c>
      <c r="F228" s="76">
        <v>5000</v>
      </c>
      <c r="G228" s="76">
        <v>5100</v>
      </c>
      <c r="H228" s="76">
        <v>519</v>
      </c>
      <c r="I228" s="78" t="s">
        <v>6</v>
      </c>
      <c r="J228" s="79" t="s">
        <v>32</v>
      </c>
      <c r="K228" s="88">
        <f>+K229</f>
        <v>0</v>
      </c>
      <c r="L228" s="88">
        <f>+L229</f>
        <v>0</v>
      </c>
      <c r="M228" s="88">
        <f>+M229</f>
        <v>0</v>
      </c>
      <c r="N228" s="88">
        <f>+N229</f>
        <v>0</v>
      </c>
      <c r="O228" s="88">
        <f>+O229</f>
        <v>0</v>
      </c>
      <c r="P228" s="88">
        <f>+P229</f>
        <v>0</v>
      </c>
      <c r="Q228" s="88">
        <f>+Q229</f>
        <v>0</v>
      </c>
      <c r="R228" s="88">
        <f>+R229</f>
        <v>0</v>
      </c>
      <c r="S228" s="88">
        <f>+S229</f>
        <v>0</v>
      </c>
      <c r="T228" s="88">
        <f>+T229</f>
        <v>0</v>
      </c>
      <c r="U228" s="88">
        <f>+U229</f>
        <v>0</v>
      </c>
      <c r="V228" s="88">
        <f>+V229</f>
        <v>0</v>
      </c>
      <c r="W228" s="88">
        <f>+W229</f>
        <v>0</v>
      </c>
      <c r="X228" s="88">
        <f>+X229</f>
        <v>0</v>
      </c>
      <c r="Y228" s="88">
        <f>+Y229</f>
        <v>0</v>
      </c>
      <c r="Z228" s="88">
        <f>+Z229</f>
        <v>0</v>
      </c>
      <c r="AA228" s="88">
        <f>+AA229</f>
        <v>0</v>
      </c>
      <c r="AB228" s="88">
        <f>+AB229</f>
        <v>0</v>
      </c>
      <c r="AC228" s="88">
        <f>+AC229</f>
        <v>0</v>
      </c>
      <c r="AD228" s="88">
        <f>+AD229</f>
        <v>0</v>
      </c>
      <c r="AE228" s="88">
        <f>+AE229</f>
        <v>0</v>
      </c>
      <c r="AF228" s="88">
        <f>+AF229</f>
        <v>0</v>
      </c>
      <c r="AG228" s="88">
        <f>+AG229</f>
        <v>0</v>
      </c>
      <c r="AH228" s="88">
        <f>+AH229</f>
        <v>0</v>
      </c>
      <c r="AI228" s="88">
        <f>+AI229</f>
        <v>0</v>
      </c>
      <c r="AJ228" s="88">
        <f>+AJ229</f>
        <v>0</v>
      </c>
      <c r="AK228" s="88">
        <f>+AK229</f>
        <v>0</v>
      </c>
      <c r="AL228" s="88">
        <f>+AL229</f>
        <v>0</v>
      </c>
      <c r="AM228" s="88">
        <f>+AM229</f>
        <v>0</v>
      </c>
      <c r="AN228" s="88">
        <f>+AN229</f>
        <v>0</v>
      </c>
      <c r="AO228" s="88">
        <f>+AO229</f>
        <v>0</v>
      </c>
      <c r="AP228" s="88">
        <f>+AP229</f>
        <v>0</v>
      </c>
      <c r="AQ228" s="88">
        <f>+AQ229</f>
        <v>0</v>
      </c>
      <c r="AR228" s="88">
        <f>+AR229</f>
        <v>0</v>
      </c>
      <c r="AS228" s="88">
        <f>+AS229</f>
        <v>0</v>
      </c>
      <c r="AT228" s="88">
        <f>+AT229</f>
        <v>0</v>
      </c>
      <c r="AU228" s="88">
        <f>+AU229</f>
        <v>0</v>
      </c>
      <c r="AV228" s="88">
        <f>+AV229</f>
        <v>0</v>
      </c>
      <c r="AW228" s="88">
        <f>+AW229</f>
        <v>0</v>
      </c>
      <c r="AX228" s="88">
        <f>+AX229</f>
        <v>0</v>
      </c>
      <c r="AY228" s="88">
        <f>+AY229</f>
        <v>0</v>
      </c>
      <c r="AZ228" s="88">
        <f>+AZ229</f>
        <v>0</v>
      </c>
      <c r="BA228" s="126"/>
      <c r="BB228" s="126"/>
      <c r="BC228" s="126"/>
      <c r="BD228" s="126"/>
      <c r="BE228" s="126"/>
      <c r="BF228" s="126"/>
      <c r="BG228" s="126"/>
      <c r="BH228" s="126"/>
    </row>
    <row r="229" spans="1:60" hidden="1">
      <c r="A229" s="81">
        <v>2024</v>
      </c>
      <c r="B229" s="86">
        <v>8324</v>
      </c>
      <c r="C229" s="81">
        <v>4</v>
      </c>
      <c r="D229" s="81">
        <v>8</v>
      </c>
      <c r="E229" s="81">
        <v>15</v>
      </c>
      <c r="F229" s="81">
        <v>5000</v>
      </c>
      <c r="G229" s="81">
        <v>5100</v>
      </c>
      <c r="H229" s="81">
        <v>519</v>
      </c>
      <c r="I229" s="83">
        <v>1</v>
      </c>
      <c r="J229" s="89" t="s">
        <v>32</v>
      </c>
      <c r="K229" s="87">
        <v>0</v>
      </c>
      <c r="L229" s="87">
        <v>0</v>
      </c>
      <c r="M229" s="85">
        <f>+K229+L229</f>
        <v>0</v>
      </c>
      <c r="N229" s="87">
        <v>0</v>
      </c>
      <c r="O229" s="87">
        <v>0</v>
      </c>
      <c r="P229" s="85">
        <f>+N229+O229</f>
        <v>0</v>
      </c>
      <c r="Q229" s="85">
        <f>+M229+P229</f>
        <v>0</v>
      </c>
      <c r="R229" s="85">
        <v>0</v>
      </c>
      <c r="S229" s="85">
        <v>0</v>
      </c>
      <c r="T229" s="85">
        <f>+R229+S229</f>
        <v>0</v>
      </c>
      <c r="U229" s="85">
        <v>0</v>
      </c>
      <c r="V229" s="85">
        <v>0</v>
      </c>
      <c r="W229" s="85">
        <f>+U229+V229</f>
        <v>0</v>
      </c>
      <c r="X229" s="85">
        <f>+T229+W229</f>
        <v>0</v>
      </c>
      <c r="Y229" s="85">
        <v>0</v>
      </c>
      <c r="Z229" s="85">
        <v>0</v>
      </c>
      <c r="AA229" s="85">
        <f>+Y229+Z229</f>
        <v>0</v>
      </c>
      <c r="AB229" s="85">
        <v>0</v>
      </c>
      <c r="AC229" s="85">
        <v>0</v>
      </c>
      <c r="AD229" s="85">
        <f>+AB229+AC229</f>
        <v>0</v>
      </c>
      <c r="AE229" s="85">
        <f>+AA229+AD229</f>
        <v>0</v>
      </c>
      <c r="AF229" s="85">
        <v>0</v>
      </c>
      <c r="AG229" s="85">
        <v>0</v>
      </c>
      <c r="AH229" s="85">
        <f>+AF229+AG229</f>
        <v>0</v>
      </c>
      <c r="AI229" s="85">
        <v>0</v>
      </c>
      <c r="AJ229" s="85">
        <v>0</v>
      </c>
      <c r="AK229" s="85">
        <f>+AI229+AJ229</f>
        <v>0</v>
      </c>
      <c r="AL229" s="85">
        <f>+AH229+AK229</f>
        <v>0</v>
      </c>
      <c r="AM229" s="85">
        <v>0</v>
      </c>
      <c r="AN229" s="85">
        <v>0</v>
      </c>
      <c r="AO229" s="85">
        <f>+AM229+AN229</f>
        <v>0</v>
      </c>
      <c r="AP229" s="85">
        <v>0</v>
      </c>
      <c r="AQ229" s="85">
        <v>0</v>
      </c>
      <c r="AR229" s="85">
        <f>+AP229+AQ229</f>
        <v>0</v>
      </c>
      <c r="AS229" s="85">
        <f>+AO229+AR229</f>
        <v>0</v>
      </c>
      <c r="AT229" s="85">
        <f>+K229-R229-Y229-AF229-AM229</f>
        <v>0</v>
      </c>
      <c r="AU229" s="85">
        <f>+L229-S229-Z229-AG229-AN229</f>
        <v>0</v>
      </c>
      <c r="AV229" s="85">
        <f>+AT229+AU229</f>
        <v>0</v>
      </c>
      <c r="AW229" s="85">
        <f>+N229-U229-AB229-AI229-AP229</f>
        <v>0</v>
      </c>
      <c r="AX229" s="85">
        <f>+O229-V229-AC229-AJ229-AQ229</f>
        <v>0</v>
      </c>
      <c r="AY229" s="85">
        <f>+AW229+AX229</f>
        <v>0</v>
      </c>
      <c r="AZ229" s="85">
        <f>+AV229+AY229</f>
        <v>0</v>
      </c>
      <c r="BA229" s="125">
        <v>2</v>
      </c>
      <c r="BB229" s="125"/>
      <c r="BC229" s="125"/>
      <c r="BD229" s="125"/>
      <c r="BE229" s="125"/>
      <c r="BF229" s="125"/>
      <c r="BG229" s="125">
        <f>+BA229-BC229-BE229</f>
        <v>2</v>
      </c>
      <c r="BH229" s="125"/>
    </row>
    <row r="230" spans="1:60" hidden="1">
      <c r="A230" s="71">
        <v>2024</v>
      </c>
      <c r="B230" s="72">
        <v>8324</v>
      </c>
      <c r="C230" s="71">
        <v>4</v>
      </c>
      <c r="D230" s="71">
        <v>8</v>
      </c>
      <c r="E230" s="71">
        <v>15</v>
      </c>
      <c r="F230" s="71">
        <v>5000</v>
      </c>
      <c r="G230" s="71">
        <v>5600</v>
      </c>
      <c r="H230" s="71"/>
      <c r="I230" s="73" t="s">
        <v>6</v>
      </c>
      <c r="J230" s="74" t="s">
        <v>37</v>
      </c>
      <c r="K230" s="75">
        <f>+K231</f>
        <v>0</v>
      </c>
      <c r="L230" s="75">
        <f>+L231</f>
        <v>0</v>
      </c>
      <c r="M230" s="75">
        <f>+M231</f>
        <v>0</v>
      </c>
      <c r="N230" s="75">
        <f>+N231</f>
        <v>0</v>
      </c>
      <c r="O230" s="75">
        <f>+O231</f>
        <v>0</v>
      </c>
      <c r="P230" s="75">
        <f>+P231</f>
        <v>0</v>
      </c>
      <c r="Q230" s="75">
        <f>+Q231</f>
        <v>0</v>
      </c>
      <c r="R230" s="75">
        <f>+R231</f>
        <v>0</v>
      </c>
      <c r="S230" s="75">
        <f>+S231</f>
        <v>0</v>
      </c>
      <c r="T230" s="75">
        <f>+T231</f>
        <v>0</v>
      </c>
      <c r="U230" s="75">
        <f>+U231</f>
        <v>0</v>
      </c>
      <c r="V230" s="75">
        <f>+V231</f>
        <v>0</v>
      </c>
      <c r="W230" s="75">
        <f>+W231</f>
        <v>0</v>
      </c>
      <c r="X230" s="75">
        <f>+X231</f>
        <v>0</v>
      </c>
      <c r="Y230" s="75">
        <f>+Y231</f>
        <v>0</v>
      </c>
      <c r="Z230" s="75">
        <f>+Z231</f>
        <v>0</v>
      </c>
      <c r="AA230" s="75">
        <f>+AA231</f>
        <v>0</v>
      </c>
      <c r="AB230" s="75">
        <f>+AB231</f>
        <v>0</v>
      </c>
      <c r="AC230" s="75">
        <f>+AC231</f>
        <v>0</v>
      </c>
      <c r="AD230" s="75">
        <f>+AD231</f>
        <v>0</v>
      </c>
      <c r="AE230" s="75">
        <f>+AE231</f>
        <v>0</v>
      </c>
      <c r="AF230" s="75">
        <f>+AF231</f>
        <v>0</v>
      </c>
      <c r="AG230" s="75">
        <f>+AG231</f>
        <v>0</v>
      </c>
      <c r="AH230" s="75">
        <f>+AH231</f>
        <v>0</v>
      </c>
      <c r="AI230" s="75">
        <f>+AI231</f>
        <v>0</v>
      </c>
      <c r="AJ230" s="75">
        <f>+AJ231</f>
        <v>0</v>
      </c>
      <c r="AK230" s="75">
        <f>+AK231</f>
        <v>0</v>
      </c>
      <c r="AL230" s="75">
        <f>+AL231</f>
        <v>0</v>
      </c>
      <c r="AM230" s="75">
        <f>+AM231</f>
        <v>0</v>
      </c>
      <c r="AN230" s="75">
        <f>+AN231</f>
        <v>0</v>
      </c>
      <c r="AO230" s="75">
        <f>+AO231</f>
        <v>0</v>
      </c>
      <c r="AP230" s="75">
        <f>+AP231</f>
        <v>0</v>
      </c>
      <c r="AQ230" s="75">
        <f>+AQ231</f>
        <v>0</v>
      </c>
      <c r="AR230" s="75">
        <f>+AR231</f>
        <v>0</v>
      </c>
      <c r="AS230" s="75">
        <f>+AS231</f>
        <v>0</v>
      </c>
      <c r="AT230" s="75">
        <f>+AT231</f>
        <v>0</v>
      </c>
      <c r="AU230" s="75">
        <f>+AU231</f>
        <v>0</v>
      </c>
      <c r="AV230" s="75">
        <f>+AV231</f>
        <v>0</v>
      </c>
      <c r="AW230" s="75">
        <f>+AW231</f>
        <v>0</v>
      </c>
      <c r="AX230" s="75">
        <f>+AX231</f>
        <v>0</v>
      </c>
      <c r="AY230" s="75">
        <f>+AY231</f>
        <v>0</v>
      </c>
      <c r="AZ230" s="75">
        <f>+AZ231</f>
        <v>0</v>
      </c>
      <c r="BA230" s="123"/>
      <c r="BB230" s="123"/>
      <c r="BC230" s="123"/>
      <c r="BD230" s="123"/>
      <c r="BE230" s="123"/>
      <c r="BF230" s="123"/>
      <c r="BG230" s="123"/>
      <c r="BH230" s="123"/>
    </row>
    <row r="231" spans="1:60" hidden="1">
      <c r="A231" s="76">
        <v>2024</v>
      </c>
      <c r="B231" s="93">
        <v>8324</v>
      </c>
      <c r="C231" s="76">
        <v>4</v>
      </c>
      <c r="D231" s="76">
        <v>8</v>
      </c>
      <c r="E231" s="76">
        <v>15</v>
      </c>
      <c r="F231" s="76">
        <v>5000</v>
      </c>
      <c r="G231" s="76">
        <v>5600</v>
      </c>
      <c r="H231" s="76">
        <v>565</v>
      </c>
      <c r="I231" s="78" t="s">
        <v>6</v>
      </c>
      <c r="J231" s="79" t="s">
        <v>38</v>
      </c>
      <c r="K231" s="88">
        <f>+K232</f>
        <v>0</v>
      </c>
      <c r="L231" s="88">
        <f>+L232</f>
        <v>0</v>
      </c>
      <c r="M231" s="88">
        <f>+M232</f>
        <v>0</v>
      </c>
      <c r="N231" s="88">
        <f>+N232</f>
        <v>0</v>
      </c>
      <c r="O231" s="88">
        <f>+O232</f>
        <v>0</v>
      </c>
      <c r="P231" s="88">
        <f>+P232</f>
        <v>0</v>
      </c>
      <c r="Q231" s="88">
        <f>+Q232</f>
        <v>0</v>
      </c>
      <c r="R231" s="88">
        <f>+R232</f>
        <v>0</v>
      </c>
      <c r="S231" s="88">
        <f>+S232</f>
        <v>0</v>
      </c>
      <c r="T231" s="88">
        <f>+T232</f>
        <v>0</v>
      </c>
      <c r="U231" s="88">
        <f>+U232</f>
        <v>0</v>
      </c>
      <c r="V231" s="88">
        <f>+V232</f>
        <v>0</v>
      </c>
      <c r="W231" s="88">
        <f>+W232</f>
        <v>0</v>
      </c>
      <c r="X231" s="88">
        <f>+X232</f>
        <v>0</v>
      </c>
      <c r="Y231" s="88">
        <f>+Y232</f>
        <v>0</v>
      </c>
      <c r="Z231" s="88">
        <f>+Z232</f>
        <v>0</v>
      </c>
      <c r="AA231" s="88">
        <f>+AA232</f>
        <v>0</v>
      </c>
      <c r="AB231" s="88">
        <f>+AB232</f>
        <v>0</v>
      </c>
      <c r="AC231" s="88">
        <f>+AC232</f>
        <v>0</v>
      </c>
      <c r="AD231" s="88">
        <f>+AD232</f>
        <v>0</v>
      </c>
      <c r="AE231" s="88">
        <f>+AE232</f>
        <v>0</v>
      </c>
      <c r="AF231" s="88">
        <f>+AF232</f>
        <v>0</v>
      </c>
      <c r="AG231" s="88">
        <f>+AG232</f>
        <v>0</v>
      </c>
      <c r="AH231" s="88">
        <f>+AH232</f>
        <v>0</v>
      </c>
      <c r="AI231" s="88">
        <f>+AI232</f>
        <v>0</v>
      </c>
      <c r="AJ231" s="88">
        <f>+AJ232</f>
        <v>0</v>
      </c>
      <c r="AK231" s="88">
        <f>+AK232</f>
        <v>0</v>
      </c>
      <c r="AL231" s="88">
        <f>+AL232</f>
        <v>0</v>
      </c>
      <c r="AM231" s="88">
        <f>+AM232</f>
        <v>0</v>
      </c>
      <c r="AN231" s="88">
        <f>+AN232</f>
        <v>0</v>
      </c>
      <c r="AO231" s="88">
        <f>+AO232</f>
        <v>0</v>
      </c>
      <c r="AP231" s="88">
        <f>+AP232</f>
        <v>0</v>
      </c>
      <c r="AQ231" s="88">
        <f>+AQ232</f>
        <v>0</v>
      </c>
      <c r="AR231" s="88">
        <f>+AR232</f>
        <v>0</v>
      </c>
      <c r="AS231" s="88">
        <f>+AS232</f>
        <v>0</v>
      </c>
      <c r="AT231" s="88">
        <f>+AT232</f>
        <v>0</v>
      </c>
      <c r="AU231" s="88">
        <f>+AU232</f>
        <v>0</v>
      </c>
      <c r="AV231" s="88">
        <f>+AV232</f>
        <v>0</v>
      </c>
      <c r="AW231" s="88">
        <f>+AW232</f>
        <v>0</v>
      </c>
      <c r="AX231" s="88">
        <f>+AX232</f>
        <v>0</v>
      </c>
      <c r="AY231" s="88">
        <f>+AY232</f>
        <v>0</v>
      </c>
      <c r="AZ231" s="88">
        <f>+AZ232</f>
        <v>0</v>
      </c>
      <c r="BA231" s="126"/>
      <c r="BB231" s="126"/>
      <c r="BC231" s="126"/>
      <c r="BD231" s="126"/>
      <c r="BE231" s="126"/>
      <c r="BF231" s="126"/>
      <c r="BG231" s="126"/>
      <c r="BH231" s="126"/>
    </row>
    <row r="232" spans="1:60" hidden="1">
      <c r="A232" s="81">
        <v>2024</v>
      </c>
      <c r="B232" s="86">
        <v>8324</v>
      </c>
      <c r="C232" s="81">
        <v>4</v>
      </c>
      <c r="D232" s="81">
        <v>8</v>
      </c>
      <c r="E232" s="81">
        <v>15</v>
      </c>
      <c r="F232" s="81">
        <v>5000</v>
      </c>
      <c r="G232" s="81">
        <v>5600</v>
      </c>
      <c r="H232" s="81">
        <v>565</v>
      </c>
      <c r="I232" s="83">
        <v>1</v>
      </c>
      <c r="J232" s="106" t="s">
        <v>38</v>
      </c>
      <c r="K232" s="87">
        <v>0</v>
      </c>
      <c r="L232" s="87">
        <v>0</v>
      </c>
      <c r="M232" s="85">
        <f>+K232+L232</f>
        <v>0</v>
      </c>
      <c r="N232" s="87">
        <v>0</v>
      </c>
      <c r="O232" s="87">
        <v>0</v>
      </c>
      <c r="P232" s="85">
        <f>+N232+O232</f>
        <v>0</v>
      </c>
      <c r="Q232" s="85">
        <f>+M232+P232</f>
        <v>0</v>
      </c>
      <c r="R232" s="85">
        <v>0</v>
      </c>
      <c r="S232" s="85">
        <v>0</v>
      </c>
      <c r="T232" s="85">
        <f>+R232+S232</f>
        <v>0</v>
      </c>
      <c r="U232" s="85">
        <v>0</v>
      </c>
      <c r="V232" s="85">
        <v>0</v>
      </c>
      <c r="W232" s="85">
        <f>+U232+V232</f>
        <v>0</v>
      </c>
      <c r="X232" s="85">
        <f>+T232+W232</f>
        <v>0</v>
      </c>
      <c r="Y232" s="85">
        <v>0</v>
      </c>
      <c r="Z232" s="85">
        <v>0</v>
      </c>
      <c r="AA232" s="85">
        <f>+Y232+Z232</f>
        <v>0</v>
      </c>
      <c r="AB232" s="85">
        <v>0</v>
      </c>
      <c r="AC232" s="85">
        <v>0</v>
      </c>
      <c r="AD232" s="85">
        <f>+AB232+AC232</f>
        <v>0</v>
      </c>
      <c r="AE232" s="85">
        <f>+AA232+AD232</f>
        <v>0</v>
      </c>
      <c r="AF232" s="85">
        <v>0</v>
      </c>
      <c r="AG232" s="85">
        <v>0</v>
      </c>
      <c r="AH232" s="85">
        <f>+AF232+AG232</f>
        <v>0</v>
      </c>
      <c r="AI232" s="85">
        <v>0</v>
      </c>
      <c r="AJ232" s="85">
        <v>0</v>
      </c>
      <c r="AK232" s="85">
        <f>+AI232+AJ232</f>
        <v>0</v>
      </c>
      <c r="AL232" s="85">
        <f>+AH232+AK232</f>
        <v>0</v>
      </c>
      <c r="AM232" s="85">
        <v>0</v>
      </c>
      <c r="AN232" s="85">
        <v>0</v>
      </c>
      <c r="AO232" s="85">
        <f>+AM232+AN232</f>
        <v>0</v>
      </c>
      <c r="AP232" s="85">
        <v>0</v>
      </c>
      <c r="AQ232" s="85">
        <v>0</v>
      </c>
      <c r="AR232" s="85">
        <f>+AP232+AQ232</f>
        <v>0</v>
      </c>
      <c r="AS232" s="85">
        <f>+AO232+AR232</f>
        <v>0</v>
      </c>
      <c r="AT232" s="85">
        <f>+K232-R232-Y232-AF232-AM232</f>
        <v>0</v>
      </c>
      <c r="AU232" s="85">
        <f>+L232-S232-Z232-AG232-AN232</f>
        <v>0</v>
      </c>
      <c r="AV232" s="85">
        <f>+AT232+AU232</f>
        <v>0</v>
      </c>
      <c r="AW232" s="85">
        <f>+N232-U232-AB232-AI232-AP232</f>
        <v>0</v>
      </c>
      <c r="AX232" s="85">
        <f>+O232-V232-AC232-AJ232-AQ232</f>
        <v>0</v>
      </c>
      <c r="AY232" s="85">
        <f>+AW232+AX232</f>
        <v>0</v>
      </c>
      <c r="AZ232" s="85">
        <f>+AV232+AY232</f>
        <v>0</v>
      </c>
      <c r="BA232" s="125">
        <v>10</v>
      </c>
      <c r="BB232" s="125"/>
      <c r="BC232" s="125"/>
      <c r="BD232" s="125"/>
      <c r="BE232" s="125"/>
      <c r="BF232" s="125"/>
      <c r="BG232" s="125">
        <f>+BA232-BC232-BE232</f>
        <v>10</v>
      </c>
      <c r="BH232" s="125"/>
    </row>
    <row r="233" spans="1:60" hidden="1">
      <c r="A233" s="71">
        <v>2024</v>
      </c>
      <c r="B233" s="72">
        <v>8324</v>
      </c>
      <c r="C233" s="71">
        <v>4</v>
      </c>
      <c r="D233" s="71">
        <v>8</v>
      </c>
      <c r="E233" s="71">
        <v>15</v>
      </c>
      <c r="F233" s="71">
        <v>5000</v>
      </c>
      <c r="G233" s="71">
        <v>5900</v>
      </c>
      <c r="H233" s="71"/>
      <c r="I233" s="73" t="s">
        <v>6</v>
      </c>
      <c r="J233" s="74" t="s">
        <v>39</v>
      </c>
      <c r="K233" s="75">
        <f>+K234</f>
        <v>0</v>
      </c>
      <c r="L233" s="75">
        <f>+L234</f>
        <v>0</v>
      </c>
      <c r="M233" s="75">
        <f>+M234</f>
        <v>0</v>
      </c>
      <c r="N233" s="75">
        <f>+N234</f>
        <v>0</v>
      </c>
      <c r="O233" s="75">
        <f>+O234</f>
        <v>0</v>
      </c>
      <c r="P233" s="75">
        <f>+P234</f>
        <v>0</v>
      </c>
      <c r="Q233" s="75">
        <f>+Q234</f>
        <v>0</v>
      </c>
      <c r="R233" s="75">
        <f>+R234</f>
        <v>0</v>
      </c>
      <c r="S233" s="75">
        <f>+S234</f>
        <v>0</v>
      </c>
      <c r="T233" s="75">
        <f>+T234</f>
        <v>0</v>
      </c>
      <c r="U233" s="75">
        <f>+U234</f>
        <v>0</v>
      </c>
      <c r="V233" s="75">
        <f>+V234</f>
        <v>0</v>
      </c>
      <c r="W233" s="75">
        <f>+W234</f>
        <v>0</v>
      </c>
      <c r="X233" s="75">
        <f>+X234</f>
        <v>0</v>
      </c>
      <c r="Y233" s="75">
        <f>+Y234</f>
        <v>0</v>
      </c>
      <c r="Z233" s="75">
        <f>+Z234</f>
        <v>0</v>
      </c>
      <c r="AA233" s="75">
        <f>+AA234</f>
        <v>0</v>
      </c>
      <c r="AB233" s="75">
        <f>+AB234</f>
        <v>0</v>
      </c>
      <c r="AC233" s="75">
        <f>+AC234</f>
        <v>0</v>
      </c>
      <c r="AD233" s="75">
        <f>+AD234</f>
        <v>0</v>
      </c>
      <c r="AE233" s="75">
        <f>+AE234</f>
        <v>0</v>
      </c>
      <c r="AF233" s="75">
        <f>+AF234</f>
        <v>0</v>
      </c>
      <c r="AG233" s="75">
        <f>+AG234</f>
        <v>0</v>
      </c>
      <c r="AH233" s="75">
        <f>+AH234</f>
        <v>0</v>
      </c>
      <c r="AI233" s="75">
        <f>+AI234</f>
        <v>0</v>
      </c>
      <c r="AJ233" s="75">
        <f>+AJ234</f>
        <v>0</v>
      </c>
      <c r="AK233" s="75">
        <f>+AK234</f>
        <v>0</v>
      </c>
      <c r="AL233" s="75">
        <f>+AL234</f>
        <v>0</v>
      </c>
      <c r="AM233" s="75">
        <f>+AM234</f>
        <v>0</v>
      </c>
      <c r="AN233" s="75">
        <f>+AN234</f>
        <v>0</v>
      </c>
      <c r="AO233" s="75">
        <f>+AO234</f>
        <v>0</v>
      </c>
      <c r="AP233" s="75">
        <f>+AP234</f>
        <v>0</v>
      </c>
      <c r="AQ233" s="75">
        <f>+AQ234</f>
        <v>0</v>
      </c>
      <c r="AR233" s="75">
        <f>+AR234</f>
        <v>0</v>
      </c>
      <c r="AS233" s="75">
        <f>+AS234</f>
        <v>0</v>
      </c>
      <c r="AT233" s="75">
        <f>+AT234</f>
        <v>0</v>
      </c>
      <c r="AU233" s="75">
        <f>+AU234</f>
        <v>0</v>
      </c>
      <c r="AV233" s="75">
        <f>+AV234</f>
        <v>0</v>
      </c>
      <c r="AW233" s="75">
        <f>+AW234</f>
        <v>0</v>
      </c>
      <c r="AX233" s="75">
        <f>+AX234</f>
        <v>0</v>
      </c>
      <c r="AY233" s="75">
        <f>+AY234</f>
        <v>0</v>
      </c>
      <c r="AZ233" s="75">
        <f>+AZ234</f>
        <v>0</v>
      </c>
      <c r="BA233" s="123"/>
      <c r="BB233" s="123"/>
      <c r="BC233" s="123"/>
      <c r="BD233" s="123"/>
      <c r="BE233" s="123"/>
      <c r="BF233" s="123"/>
      <c r="BG233" s="123"/>
      <c r="BH233" s="123"/>
    </row>
    <row r="234" spans="1:60" hidden="1">
      <c r="A234" s="76">
        <v>2024</v>
      </c>
      <c r="B234" s="77">
        <v>8324</v>
      </c>
      <c r="C234" s="76">
        <v>4</v>
      </c>
      <c r="D234" s="76">
        <v>8</v>
      </c>
      <c r="E234" s="76">
        <v>15</v>
      </c>
      <c r="F234" s="76">
        <v>5000</v>
      </c>
      <c r="G234" s="76">
        <v>5900</v>
      </c>
      <c r="H234" s="76">
        <v>597</v>
      </c>
      <c r="I234" s="78" t="s">
        <v>6</v>
      </c>
      <c r="J234" s="79" t="s">
        <v>41</v>
      </c>
      <c r="K234" s="88">
        <f>+K235</f>
        <v>0</v>
      </c>
      <c r="L234" s="88">
        <f>+L235</f>
        <v>0</v>
      </c>
      <c r="M234" s="88">
        <f>+M235</f>
        <v>0</v>
      </c>
      <c r="N234" s="88">
        <f>+N235</f>
        <v>0</v>
      </c>
      <c r="O234" s="88">
        <f>+O235</f>
        <v>0</v>
      </c>
      <c r="P234" s="88">
        <f>+P235</f>
        <v>0</v>
      </c>
      <c r="Q234" s="88">
        <f>+Q235</f>
        <v>0</v>
      </c>
      <c r="R234" s="88">
        <f>+R235</f>
        <v>0</v>
      </c>
      <c r="S234" s="88">
        <f>+S235</f>
        <v>0</v>
      </c>
      <c r="T234" s="88">
        <f>+T235</f>
        <v>0</v>
      </c>
      <c r="U234" s="88">
        <f>+U235</f>
        <v>0</v>
      </c>
      <c r="V234" s="88">
        <f>+V235</f>
        <v>0</v>
      </c>
      <c r="W234" s="88">
        <f>+W235</f>
        <v>0</v>
      </c>
      <c r="X234" s="88">
        <f>+X235</f>
        <v>0</v>
      </c>
      <c r="Y234" s="88">
        <f>+Y235</f>
        <v>0</v>
      </c>
      <c r="Z234" s="88">
        <f>+Z235</f>
        <v>0</v>
      </c>
      <c r="AA234" s="88">
        <f>+AA235</f>
        <v>0</v>
      </c>
      <c r="AB234" s="88">
        <f>+AB235</f>
        <v>0</v>
      </c>
      <c r="AC234" s="88">
        <f>+AC235</f>
        <v>0</v>
      </c>
      <c r="AD234" s="88">
        <f>+AD235</f>
        <v>0</v>
      </c>
      <c r="AE234" s="88">
        <f>+AE235</f>
        <v>0</v>
      </c>
      <c r="AF234" s="88">
        <f>+AF235</f>
        <v>0</v>
      </c>
      <c r="AG234" s="88">
        <f>+AG235</f>
        <v>0</v>
      </c>
      <c r="AH234" s="88">
        <f>+AH235</f>
        <v>0</v>
      </c>
      <c r="AI234" s="88">
        <f>+AI235</f>
        <v>0</v>
      </c>
      <c r="AJ234" s="88">
        <f>+AJ235</f>
        <v>0</v>
      </c>
      <c r="AK234" s="88">
        <f>+AK235</f>
        <v>0</v>
      </c>
      <c r="AL234" s="88">
        <f>+AL235</f>
        <v>0</v>
      </c>
      <c r="AM234" s="88">
        <f>+AM235</f>
        <v>0</v>
      </c>
      <c r="AN234" s="88">
        <f>+AN235</f>
        <v>0</v>
      </c>
      <c r="AO234" s="88">
        <f>+AO235</f>
        <v>0</v>
      </c>
      <c r="AP234" s="88">
        <f>+AP235</f>
        <v>0</v>
      </c>
      <c r="AQ234" s="88">
        <f>+AQ235</f>
        <v>0</v>
      </c>
      <c r="AR234" s="88">
        <f>+AR235</f>
        <v>0</v>
      </c>
      <c r="AS234" s="88">
        <f>+AS235</f>
        <v>0</v>
      </c>
      <c r="AT234" s="88">
        <f>+AT235</f>
        <v>0</v>
      </c>
      <c r="AU234" s="88">
        <f>+AU235</f>
        <v>0</v>
      </c>
      <c r="AV234" s="88">
        <f>+AV235</f>
        <v>0</v>
      </c>
      <c r="AW234" s="88">
        <f>+AW235</f>
        <v>0</v>
      </c>
      <c r="AX234" s="88">
        <f>+AX235</f>
        <v>0</v>
      </c>
      <c r="AY234" s="88">
        <f>+AY235</f>
        <v>0</v>
      </c>
      <c r="AZ234" s="88">
        <f>+AZ235</f>
        <v>0</v>
      </c>
      <c r="BA234" s="126"/>
      <c r="BB234" s="126"/>
      <c r="BC234" s="126"/>
      <c r="BD234" s="126"/>
      <c r="BE234" s="126"/>
      <c r="BF234" s="126"/>
      <c r="BG234" s="126"/>
      <c r="BH234" s="126"/>
    </row>
    <row r="235" spans="1:60" hidden="1">
      <c r="A235" s="81">
        <v>2024</v>
      </c>
      <c r="B235" s="86">
        <v>8324</v>
      </c>
      <c r="C235" s="81">
        <v>4</v>
      </c>
      <c r="D235" s="81">
        <v>8</v>
      </c>
      <c r="E235" s="81">
        <v>15</v>
      </c>
      <c r="F235" s="81">
        <v>5000</v>
      </c>
      <c r="G235" s="81">
        <v>5900</v>
      </c>
      <c r="H235" s="81">
        <v>597</v>
      </c>
      <c r="I235" s="83">
        <v>1</v>
      </c>
      <c r="J235" s="89" t="s">
        <v>42</v>
      </c>
      <c r="K235" s="87">
        <v>0</v>
      </c>
      <c r="L235" s="87">
        <v>0</v>
      </c>
      <c r="M235" s="85">
        <f>+K235+L235</f>
        <v>0</v>
      </c>
      <c r="N235" s="87">
        <v>0</v>
      </c>
      <c r="O235" s="87">
        <v>0</v>
      </c>
      <c r="P235" s="85">
        <v>0</v>
      </c>
      <c r="Q235" s="85">
        <f>+M235+P235</f>
        <v>0</v>
      </c>
      <c r="R235" s="85">
        <v>0</v>
      </c>
      <c r="S235" s="85">
        <v>0</v>
      </c>
      <c r="T235" s="85">
        <f>+R235+S235</f>
        <v>0</v>
      </c>
      <c r="U235" s="85">
        <v>0</v>
      </c>
      <c r="V235" s="85">
        <v>0</v>
      </c>
      <c r="W235" s="85">
        <f>+U235+V235</f>
        <v>0</v>
      </c>
      <c r="X235" s="85">
        <f>+T235+W235</f>
        <v>0</v>
      </c>
      <c r="Y235" s="85">
        <v>0</v>
      </c>
      <c r="Z235" s="85">
        <v>0</v>
      </c>
      <c r="AA235" s="85">
        <f>+Y235+Z235</f>
        <v>0</v>
      </c>
      <c r="AB235" s="85">
        <v>0</v>
      </c>
      <c r="AC235" s="85">
        <v>0</v>
      </c>
      <c r="AD235" s="85">
        <f>+AB235+AC235</f>
        <v>0</v>
      </c>
      <c r="AE235" s="85">
        <f>+AA235+AD235</f>
        <v>0</v>
      </c>
      <c r="AF235" s="85">
        <v>0</v>
      </c>
      <c r="AG235" s="85">
        <v>0</v>
      </c>
      <c r="AH235" s="85">
        <f>+AF235+AG235</f>
        <v>0</v>
      </c>
      <c r="AI235" s="85">
        <v>0</v>
      </c>
      <c r="AJ235" s="85">
        <v>0</v>
      </c>
      <c r="AK235" s="85">
        <f>+AI235+AJ235</f>
        <v>0</v>
      </c>
      <c r="AL235" s="85">
        <f>+AH235+AK235</f>
        <v>0</v>
      </c>
      <c r="AM235" s="85">
        <v>0</v>
      </c>
      <c r="AN235" s="85">
        <v>0</v>
      </c>
      <c r="AO235" s="85">
        <f>+AM235+AN235</f>
        <v>0</v>
      </c>
      <c r="AP235" s="85">
        <v>0</v>
      </c>
      <c r="AQ235" s="85">
        <v>0</v>
      </c>
      <c r="AR235" s="85">
        <f>+AP235+AQ235</f>
        <v>0</v>
      </c>
      <c r="AS235" s="85">
        <f>+AO235+AR235</f>
        <v>0</v>
      </c>
      <c r="AT235" s="85">
        <f>+K235-R235-Y235-AF235-AM235</f>
        <v>0</v>
      </c>
      <c r="AU235" s="85">
        <f>+L235-S235-Z235-AG235-AN235</f>
        <v>0</v>
      </c>
      <c r="AV235" s="85">
        <f>+AT235+AU235</f>
        <v>0</v>
      </c>
      <c r="AW235" s="85">
        <f>+N235-U235-AB235-AI235-AP235</f>
        <v>0</v>
      </c>
      <c r="AX235" s="85">
        <f>+O235-V235-AC235-AJ235-AQ235</f>
        <v>0</v>
      </c>
      <c r="AY235" s="85">
        <f>+AW235+AX235</f>
        <v>0</v>
      </c>
      <c r="AZ235" s="85">
        <f>+AV235+AY235</f>
        <v>0</v>
      </c>
      <c r="BA235" s="125">
        <v>15</v>
      </c>
      <c r="BB235" s="125"/>
      <c r="BC235" s="125"/>
      <c r="BD235" s="125"/>
      <c r="BE235" s="125"/>
      <c r="BF235" s="125"/>
      <c r="BG235" s="125">
        <f>+BA235-BC235-BE235</f>
        <v>15</v>
      </c>
      <c r="BH235" s="125"/>
    </row>
    <row r="236" spans="1:60" ht="25.5" hidden="1">
      <c r="A236" s="60">
        <v>2024</v>
      </c>
      <c r="B236" s="61">
        <v>8324</v>
      </c>
      <c r="C236" s="60">
        <v>4</v>
      </c>
      <c r="D236" s="60">
        <v>8</v>
      </c>
      <c r="E236" s="60">
        <v>16</v>
      </c>
      <c r="F236" s="60"/>
      <c r="G236" s="60"/>
      <c r="H236" s="60"/>
      <c r="I236" s="63" t="s">
        <v>6</v>
      </c>
      <c r="J236" s="64" t="s">
        <v>157</v>
      </c>
      <c r="K236" s="65">
        <f>+K237</f>
        <v>0</v>
      </c>
      <c r="L236" s="65">
        <f>+L237</f>
        <v>0</v>
      </c>
      <c r="M236" s="65">
        <f>+M237</f>
        <v>0</v>
      </c>
      <c r="N236" s="65">
        <f>+N237</f>
        <v>0</v>
      </c>
      <c r="O236" s="65">
        <f>+O237</f>
        <v>0</v>
      </c>
      <c r="P236" s="65">
        <f>+P237</f>
        <v>0</v>
      </c>
      <c r="Q236" s="65">
        <f>+Q237</f>
        <v>0</v>
      </c>
      <c r="R236" s="65">
        <f>+R237</f>
        <v>0</v>
      </c>
      <c r="S236" s="65">
        <f>+S237</f>
        <v>0</v>
      </c>
      <c r="T236" s="65">
        <f>+T237</f>
        <v>0</v>
      </c>
      <c r="U236" s="65">
        <f>+U237</f>
        <v>0</v>
      </c>
      <c r="V236" s="65">
        <f>+V237</f>
        <v>0</v>
      </c>
      <c r="W236" s="65">
        <f>+W237</f>
        <v>0</v>
      </c>
      <c r="X236" s="65">
        <f>+X237</f>
        <v>0</v>
      </c>
      <c r="Y236" s="65">
        <f>+Y237</f>
        <v>0</v>
      </c>
      <c r="Z236" s="65">
        <f>+Z237</f>
        <v>0</v>
      </c>
      <c r="AA236" s="65">
        <f>+AA237</f>
        <v>0</v>
      </c>
      <c r="AB236" s="65">
        <f>+AB237</f>
        <v>0</v>
      </c>
      <c r="AC236" s="65">
        <f>+AC237</f>
        <v>0</v>
      </c>
      <c r="AD236" s="65">
        <f>+AD237</f>
        <v>0</v>
      </c>
      <c r="AE236" s="65">
        <f>+AE237</f>
        <v>0</v>
      </c>
      <c r="AF236" s="65">
        <f>+AF237</f>
        <v>0</v>
      </c>
      <c r="AG236" s="65">
        <f>+AG237</f>
        <v>0</v>
      </c>
      <c r="AH236" s="65">
        <f>+AH237</f>
        <v>0</v>
      </c>
      <c r="AI236" s="65">
        <f>+AI237</f>
        <v>0</v>
      </c>
      <c r="AJ236" s="65">
        <f>+AJ237</f>
        <v>0</v>
      </c>
      <c r="AK236" s="65">
        <f>+AK237</f>
        <v>0</v>
      </c>
      <c r="AL236" s="65">
        <f>+AL237</f>
        <v>0</v>
      </c>
      <c r="AM236" s="65">
        <f>+AM237</f>
        <v>0</v>
      </c>
      <c r="AN236" s="65">
        <f>+AN237</f>
        <v>0</v>
      </c>
      <c r="AO236" s="65">
        <f>+AO237</f>
        <v>0</v>
      </c>
      <c r="AP236" s="65">
        <f>+AP237</f>
        <v>0</v>
      </c>
      <c r="AQ236" s="65">
        <f>+AQ237</f>
        <v>0</v>
      </c>
      <c r="AR236" s="65">
        <f>+AR237</f>
        <v>0</v>
      </c>
      <c r="AS236" s="65">
        <f>+AS237</f>
        <v>0</v>
      </c>
      <c r="AT236" s="65">
        <f>+AT237</f>
        <v>0</v>
      </c>
      <c r="AU236" s="65">
        <f>+AU237</f>
        <v>0</v>
      </c>
      <c r="AV236" s="65">
        <f>+AV237</f>
        <v>0</v>
      </c>
      <c r="AW236" s="65">
        <f>+AW237</f>
        <v>0</v>
      </c>
      <c r="AX236" s="65">
        <f>+AX237</f>
        <v>0</v>
      </c>
      <c r="AY236" s="65">
        <f>+AY237</f>
        <v>0</v>
      </c>
      <c r="AZ236" s="65">
        <f>+AZ237</f>
        <v>0</v>
      </c>
      <c r="BA236" s="121"/>
      <c r="BB236" s="121"/>
      <c r="BC236" s="121"/>
      <c r="BD236" s="121"/>
      <c r="BE236" s="121"/>
      <c r="BF236" s="121"/>
      <c r="BG236" s="121"/>
      <c r="BH236" s="121"/>
    </row>
    <row r="237" spans="1:60" hidden="1">
      <c r="A237" s="66">
        <v>2024</v>
      </c>
      <c r="B237" s="67">
        <v>8324</v>
      </c>
      <c r="C237" s="66">
        <v>4</v>
      </c>
      <c r="D237" s="66">
        <v>8</v>
      </c>
      <c r="E237" s="66">
        <v>16</v>
      </c>
      <c r="F237" s="66">
        <v>3000</v>
      </c>
      <c r="G237" s="66"/>
      <c r="H237" s="66"/>
      <c r="I237" s="68" t="s">
        <v>6</v>
      </c>
      <c r="J237" s="69" t="s">
        <v>15</v>
      </c>
      <c r="K237" s="70">
        <f>+K238+K243</f>
        <v>0</v>
      </c>
      <c r="L237" s="70">
        <f>+L238+L243</f>
        <v>0</v>
      </c>
      <c r="M237" s="70">
        <f>+M238+M243</f>
        <v>0</v>
      </c>
      <c r="N237" s="70">
        <f>+N238+N243</f>
        <v>0</v>
      </c>
      <c r="O237" s="70">
        <f>+O238+O243</f>
        <v>0</v>
      </c>
      <c r="P237" s="70">
        <f>+P238+P243</f>
        <v>0</v>
      </c>
      <c r="Q237" s="70">
        <f>+Q238+Q243</f>
        <v>0</v>
      </c>
      <c r="R237" s="70">
        <f>+R238+R243</f>
        <v>0</v>
      </c>
      <c r="S237" s="70">
        <f>+S238+S243</f>
        <v>0</v>
      </c>
      <c r="T237" s="70">
        <f>+T238+T243</f>
        <v>0</v>
      </c>
      <c r="U237" s="70">
        <f>+U238+U243</f>
        <v>0</v>
      </c>
      <c r="V237" s="70">
        <f>+V238+V243</f>
        <v>0</v>
      </c>
      <c r="W237" s="70">
        <f>+W238+W243</f>
        <v>0</v>
      </c>
      <c r="X237" s="70">
        <f>+X238+X243</f>
        <v>0</v>
      </c>
      <c r="Y237" s="70">
        <f>+Y238+Y243</f>
        <v>0</v>
      </c>
      <c r="Z237" s="70">
        <f>+Z238+Z243</f>
        <v>0</v>
      </c>
      <c r="AA237" s="70">
        <f>+AA238+AA243</f>
        <v>0</v>
      </c>
      <c r="AB237" s="70">
        <f>+AB238+AB243</f>
        <v>0</v>
      </c>
      <c r="AC237" s="70">
        <f>+AC238+AC243</f>
        <v>0</v>
      </c>
      <c r="AD237" s="70">
        <f>+AD238+AD243</f>
        <v>0</v>
      </c>
      <c r="AE237" s="70">
        <f>+AE238+AE243</f>
        <v>0</v>
      </c>
      <c r="AF237" s="70">
        <f>+AF238+AF243</f>
        <v>0</v>
      </c>
      <c r="AG237" s="70">
        <f>+AG238+AG243</f>
        <v>0</v>
      </c>
      <c r="AH237" s="70">
        <f>+AH238+AH243</f>
        <v>0</v>
      </c>
      <c r="AI237" s="70">
        <f>+AI238+AI243</f>
        <v>0</v>
      </c>
      <c r="AJ237" s="70">
        <f>+AJ238+AJ243</f>
        <v>0</v>
      </c>
      <c r="AK237" s="70">
        <f>+AK238+AK243</f>
        <v>0</v>
      </c>
      <c r="AL237" s="70">
        <f>+AL238+AL243</f>
        <v>0</v>
      </c>
      <c r="AM237" s="70">
        <f>+AM238+AM243</f>
        <v>0</v>
      </c>
      <c r="AN237" s="70">
        <f>+AN238+AN243</f>
        <v>0</v>
      </c>
      <c r="AO237" s="70">
        <f>+AO238+AO243</f>
        <v>0</v>
      </c>
      <c r="AP237" s="70">
        <f>+AP238+AP243</f>
        <v>0</v>
      </c>
      <c r="AQ237" s="70">
        <f>+AQ238+AQ243</f>
        <v>0</v>
      </c>
      <c r="AR237" s="70">
        <f>+AR238+AR243</f>
        <v>0</v>
      </c>
      <c r="AS237" s="70">
        <f>+AS238+AS243</f>
        <v>0</v>
      </c>
      <c r="AT237" s="70">
        <f>+AT238+AT243</f>
        <v>0</v>
      </c>
      <c r="AU237" s="70">
        <f>+AU238+AU243</f>
        <v>0</v>
      </c>
      <c r="AV237" s="70">
        <f>+AV238+AV243</f>
        <v>0</v>
      </c>
      <c r="AW237" s="70">
        <f>+AW238+AW243</f>
        <v>0</v>
      </c>
      <c r="AX237" s="70">
        <f>+AX238+AX243</f>
        <v>0</v>
      </c>
      <c r="AY237" s="70">
        <f>+AY238+AY243</f>
        <v>0</v>
      </c>
      <c r="AZ237" s="70">
        <f>+AZ238+AZ243</f>
        <v>0</v>
      </c>
      <c r="BA237" s="122"/>
      <c r="BB237" s="122"/>
      <c r="BC237" s="122"/>
      <c r="BD237" s="122"/>
      <c r="BE237" s="122"/>
      <c r="BF237" s="122"/>
      <c r="BG237" s="122"/>
      <c r="BH237" s="122"/>
    </row>
    <row r="238" spans="1:60" hidden="1">
      <c r="A238" s="71">
        <v>2024</v>
      </c>
      <c r="B238" s="72">
        <v>8324</v>
      </c>
      <c r="C238" s="71">
        <v>4</v>
      </c>
      <c r="D238" s="71">
        <v>8</v>
      </c>
      <c r="E238" s="71">
        <v>16</v>
      </c>
      <c r="F238" s="71">
        <v>3000</v>
      </c>
      <c r="G238" s="71">
        <v>3100</v>
      </c>
      <c r="H238" s="71"/>
      <c r="I238" s="73" t="s">
        <v>6</v>
      </c>
      <c r="J238" s="74" t="s">
        <v>16</v>
      </c>
      <c r="K238" s="75">
        <f>+K239+K241</f>
        <v>0</v>
      </c>
      <c r="L238" s="75">
        <f>+L239+L241</f>
        <v>0</v>
      </c>
      <c r="M238" s="75">
        <f>+M239+M241</f>
        <v>0</v>
      </c>
      <c r="N238" s="75">
        <f>+N239+N241</f>
        <v>0</v>
      </c>
      <c r="O238" s="75">
        <f>+O239+O241</f>
        <v>0</v>
      </c>
      <c r="P238" s="75">
        <f>+P239+P241</f>
        <v>0</v>
      </c>
      <c r="Q238" s="75">
        <f>+Q239+Q241</f>
        <v>0</v>
      </c>
      <c r="R238" s="75">
        <f>+R239+R241</f>
        <v>0</v>
      </c>
      <c r="S238" s="75">
        <f>+S239+S241</f>
        <v>0</v>
      </c>
      <c r="T238" s="75">
        <f>+T239+T241</f>
        <v>0</v>
      </c>
      <c r="U238" s="75">
        <f>+U239+U241</f>
        <v>0</v>
      </c>
      <c r="V238" s="75">
        <f>+V239+V241</f>
        <v>0</v>
      </c>
      <c r="W238" s="75">
        <f>+W239+W241</f>
        <v>0</v>
      </c>
      <c r="X238" s="75">
        <f>+X239+X241</f>
        <v>0</v>
      </c>
      <c r="Y238" s="75">
        <f>+Y239+Y241</f>
        <v>0</v>
      </c>
      <c r="Z238" s="75">
        <f>+Z239+Z241</f>
        <v>0</v>
      </c>
      <c r="AA238" s="75">
        <f>+AA239+AA241</f>
        <v>0</v>
      </c>
      <c r="AB238" s="75">
        <f>+AB239+AB241</f>
        <v>0</v>
      </c>
      <c r="AC238" s="75">
        <f>+AC239+AC241</f>
        <v>0</v>
      </c>
      <c r="AD238" s="75">
        <f>+AD239+AD241</f>
        <v>0</v>
      </c>
      <c r="AE238" s="75">
        <f>+AE239+AE241</f>
        <v>0</v>
      </c>
      <c r="AF238" s="75">
        <f>+AF239+AF241</f>
        <v>0</v>
      </c>
      <c r="AG238" s="75">
        <f>+AG239+AG241</f>
        <v>0</v>
      </c>
      <c r="AH238" s="75">
        <f>+AH239+AH241</f>
        <v>0</v>
      </c>
      <c r="AI238" s="75">
        <f>+AI239+AI241</f>
        <v>0</v>
      </c>
      <c r="AJ238" s="75">
        <f>+AJ239+AJ241</f>
        <v>0</v>
      </c>
      <c r="AK238" s="75">
        <f>+AK239+AK241</f>
        <v>0</v>
      </c>
      <c r="AL238" s="75">
        <f>+AL239+AL241</f>
        <v>0</v>
      </c>
      <c r="AM238" s="75">
        <f>+AM239+AM241</f>
        <v>0</v>
      </c>
      <c r="AN238" s="75">
        <f>+AN239+AN241</f>
        <v>0</v>
      </c>
      <c r="AO238" s="75">
        <f>+AO239+AO241</f>
        <v>0</v>
      </c>
      <c r="AP238" s="75">
        <f>+AP239+AP241</f>
        <v>0</v>
      </c>
      <c r="AQ238" s="75">
        <f>+AQ239+AQ241</f>
        <v>0</v>
      </c>
      <c r="AR238" s="75">
        <f>+AR239+AR241</f>
        <v>0</v>
      </c>
      <c r="AS238" s="75">
        <f>+AS239+AS241</f>
        <v>0</v>
      </c>
      <c r="AT238" s="75">
        <f>+AT239+AT241</f>
        <v>0</v>
      </c>
      <c r="AU238" s="75">
        <f>+AU239+AU241</f>
        <v>0</v>
      </c>
      <c r="AV238" s="75">
        <f>+AV239+AV241</f>
        <v>0</v>
      </c>
      <c r="AW238" s="75">
        <f>+AW239+AW241</f>
        <v>0</v>
      </c>
      <c r="AX238" s="75">
        <f>+AX239+AX241</f>
        <v>0</v>
      </c>
      <c r="AY238" s="75">
        <f>+AY239+AY241</f>
        <v>0</v>
      </c>
      <c r="AZ238" s="75">
        <f>+AZ239+AZ241</f>
        <v>0</v>
      </c>
      <c r="BA238" s="123"/>
      <c r="BB238" s="123"/>
      <c r="BC238" s="123"/>
      <c r="BD238" s="123"/>
      <c r="BE238" s="123"/>
      <c r="BF238" s="123"/>
      <c r="BG238" s="123"/>
      <c r="BH238" s="123"/>
    </row>
    <row r="239" spans="1:60" hidden="1">
      <c r="A239" s="107">
        <v>2024</v>
      </c>
      <c r="B239" s="77">
        <v>8324</v>
      </c>
      <c r="C239" s="107">
        <v>4</v>
      </c>
      <c r="D239" s="107">
        <v>8</v>
      </c>
      <c r="E239" s="107">
        <v>16</v>
      </c>
      <c r="F239" s="107">
        <v>3000</v>
      </c>
      <c r="G239" s="107">
        <v>3100</v>
      </c>
      <c r="H239" s="107">
        <v>314</v>
      </c>
      <c r="I239" s="108" t="s">
        <v>6</v>
      </c>
      <c r="J239" s="79" t="s">
        <v>58</v>
      </c>
      <c r="K239" s="88">
        <f>+K240</f>
        <v>0</v>
      </c>
      <c r="L239" s="88">
        <f>+L240</f>
        <v>0</v>
      </c>
      <c r="M239" s="88">
        <f>+M240</f>
        <v>0</v>
      </c>
      <c r="N239" s="88">
        <f>+N240</f>
        <v>0</v>
      </c>
      <c r="O239" s="88">
        <f>+O240</f>
        <v>0</v>
      </c>
      <c r="P239" s="88">
        <f>+P240</f>
        <v>0</v>
      </c>
      <c r="Q239" s="88">
        <f>+Q240</f>
        <v>0</v>
      </c>
      <c r="R239" s="88">
        <f>+R240</f>
        <v>0</v>
      </c>
      <c r="S239" s="88">
        <f>+S240</f>
        <v>0</v>
      </c>
      <c r="T239" s="88">
        <f>+T240</f>
        <v>0</v>
      </c>
      <c r="U239" s="88">
        <f>+U240</f>
        <v>0</v>
      </c>
      <c r="V239" s="88">
        <f>+V240</f>
        <v>0</v>
      </c>
      <c r="W239" s="88">
        <f>+W240</f>
        <v>0</v>
      </c>
      <c r="X239" s="88">
        <f>+X240</f>
        <v>0</v>
      </c>
      <c r="Y239" s="88">
        <f>+Y240</f>
        <v>0</v>
      </c>
      <c r="Z239" s="88">
        <f>+Z240</f>
        <v>0</v>
      </c>
      <c r="AA239" s="88">
        <f>+AA240</f>
        <v>0</v>
      </c>
      <c r="AB239" s="88">
        <f>+AB240</f>
        <v>0</v>
      </c>
      <c r="AC239" s="88">
        <f>+AC240</f>
        <v>0</v>
      </c>
      <c r="AD239" s="88">
        <f>+AD240</f>
        <v>0</v>
      </c>
      <c r="AE239" s="88">
        <f>+AE240</f>
        <v>0</v>
      </c>
      <c r="AF239" s="88">
        <f>+AF240</f>
        <v>0</v>
      </c>
      <c r="AG239" s="88">
        <f>+AG240</f>
        <v>0</v>
      </c>
      <c r="AH239" s="88">
        <f>+AH240</f>
        <v>0</v>
      </c>
      <c r="AI239" s="88">
        <f>+AI240</f>
        <v>0</v>
      </c>
      <c r="AJ239" s="88">
        <f>+AJ240</f>
        <v>0</v>
      </c>
      <c r="AK239" s="88">
        <f>+AK240</f>
        <v>0</v>
      </c>
      <c r="AL239" s="88">
        <f>+AL240</f>
        <v>0</v>
      </c>
      <c r="AM239" s="88">
        <f>+AM240</f>
        <v>0</v>
      </c>
      <c r="AN239" s="88">
        <f>+AN240</f>
        <v>0</v>
      </c>
      <c r="AO239" s="88">
        <f>+AO240</f>
        <v>0</v>
      </c>
      <c r="AP239" s="88">
        <f>+AP240</f>
        <v>0</v>
      </c>
      <c r="AQ239" s="88">
        <f>+AQ240</f>
        <v>0</v>
      </c>
      <c r="AR239" s="88">
        <f>+AR240</f>
        <v>0</v>
      </c>
      <c r="AS239" s="88">
        <f>+AS240</f>
        <v>0</v>
      </c>
      <c r="AT239" s="88">
        <f>+AT240</f>
        <v>0</v>
      </c>
      <c r="AU239" s="88">
        <f>+AU240</f>
        <v>0</v>
      </c>
      <c r="AV239" s="88">
        <f>+AV240</f>
        <v>0</v>
      </c>
      <c r="AW239" s="88">
        <f>+AW240</f>
        <v>0</v>
      </c>
      <c r="AX239" s="88">
        <f>+AX240</f>
        <v>0</v>
      </c>
      <c r="AY239" s="88">
        <f>+AY240</f>
        <v>0</v>
      </c>
      <c r="AZ239" s="88">
        <f>+AZ240</f>
        <v>0</v>
      </c>
      <c r="BA239" s="126"/>
      <c r="BB239" s="126"/>
      <c r="BC239" s="126"/>
      <c r="BD239" s="126"/>
      <c r="BE239" s="126"/>
      <c r="BF239" s="126"/>
      <c r="BG239" s="126"/>
      <c r="BH239" s="126"/>
    </row>
    <row r="240" spans="1:60" hidden="1">
      <c r="A240" s="81">
        <v>2024</v>
      </c>
      <c r="B240" s="86">
        <v>8324</v>
      </c>
      <c r="C240" s="81">
        <v>4</v>
      </c>
      <c r="D240" s="81">
        <v>8</v>
      </c>
      <c r="E240" s="81">
        <v>16</v>
      </c>
      <c r="F240" s="81">
        <v>3000</v>
      </c>
      <c r="G240" s="81">
        <v>3100</v>
      </c>
      <c r="H240" s="81">
        <v>314</v>
      </c>
      <c r="I240" s="83">
        <v>1</v>
      </c>
      <c r="J240" s="89" t="s">
        <v>59</v>
      </c>
      <c r="K240" s="87">
        <v>0</v>
      </c>
      <c r="L240" s="87">
        <v>0</v>
      </c>
      <c r="M240" s="85">
        <f>+K240+L240</f>
        <v>0</v>
      </c>
      <c r="N240" s="87">
        <v>0</v>
      </c>
      <c r="O240" s="87">
        <v>0</v>
      </c>
      <c r="P240" s="85">
        <f>+N240+O240</f>
        <v>0</v>
      </c>
      <c r="Q240" s="85">
        <f>+M240+P240</f>
        <v>0</v>
      </c>
      <c r="R240" s="85">
        <v>0</v>
      </c>
      <c r="S240" s="85">
        <v>0</v>
      </c>
      <c r="T240" s="85">
        <v>0</v>
      </c>
      <c r="U240" s="85">
        <v>0</v>
      </c>
      <c r="V240" s="85">
        <v>0</v>
      </c>
      <c r="W240" s="85">
        <v>0</v>
      </c>
      <c r="X240" s="85">
        <v>0</v>
      </c>
      <c r="Y240" s="85">
        <v>0</v>
      </c>
      <c r="Z240" s="85">
        <v>0</v>
      </c>
      <c r="AA240" s="85">
        <v>0</v>
      </c>
      <c r="AB240" s="85">
        <v>0</v>
      </c>
      <c r="AC240" s="85">
        <v>0</v>
      </c>
      <c r="AD240" s="85">
        <v>0</v>
      </c>
      <c r="AE240" s="85">
        <v>0</v>
      </c>
      <c r="AF240" s="85">
        <v>0</v>
      </c>
      <c r="AG240" s="85">
        <v>0</v>
      </c>
      <c r="AH240" s="85">
        <v>0</v>
      </c>
      <c r="AI240" s="85">
        <v>0</v>
      </c>
      <c r="AJ240" s="85">
        <v>0</v>
      </c>
      <c r="AK240" s="85">
        <v>0</v>
      </c>
      <c r="AL240" s="85">
        <v>0</v>
      </c>
      <c r="AM240" s="85">
        <v>0</v>
      </c>
      <c r="AN240" s="85">
        <v>0</v>
      </c>
      <c r="AO240" s="85">
        <v>0</v>
      </c>
      <c r="AP240" s="85">
        <v>0</v>
      </c>
      <c r="AQ240" s="85">
        <v>0</v>
      </c>
      <c r="AR240" s="85">
        <v>0</v>
      </c>
      <c r="AS240" s="85">
        <v>0</v>
      </c>
      <c r="AT240" s="85">
        <f>+K240-R240-Y240-AF240-AM240</f>
        <v>0</v>
      </c>
      <c r="AU240" s="85">
        <f>+L240-S240-Z240-AG240-AN240</f>
        <v>0</v>
      </c>
      <c r="AV240" s="85">
        <f>+AT240+AU240</f>
        <v>0</v>
      </c>
      <c r="AW240" s="85">
        <f>+N240-U240-AB240-AI240-AP240</f>
        <v>0</v>
      </c>
      <c r="AX240" s="85">
        <f>+O240-V240-AC240-AJ240-AQ240</f>
        <v>0</v>
      </c>
      <c r="AY240" s="85">
        <f>+AW240+AX240</f>
        <v>0</v>
      </c>
      <c r="AZ240" s="85">
        <f>+AV240+AY240</f>
        <v>0</v>
      </c>
      <c r="BA240" s="125">
        <v>1</v>
      </c>
      <c r="BB240" s="125"/>
      <c r="BC240" s="125"/>
      <c r="BD240" s="125"/>
      <c r="BE240" s="125"/>
      <c r="BF240" s="125"/>
      <c r="BG240" s="125">
        <f>+BA240-BC240-BE240</f>
        <v>1</v>
      </c>
      <c r="BH240" s="125"/>
    </row>
    <row r="241" spans="1:60" ht="25.5" hidden="1">
      <c r="A241" s="76">
        <v>2024</v>
      </c>
      <c r="B241" s="77">
        <v>8324</v>
      </c>
      <c r="C241" s="76">
        <v>4</v>
      </c>
      <c r="D241" s="76">
        <v>8</v>
      </c>
      <c r="E241" s="76">
        <v>16</v>
      </c>
      <c r="F241" s="76">
        <v>3000</v>
      </c>
      <c r="G241" s="76">
        <v>3100</v>
      </c>
      <c r="H241" s="76">
        <v>317</v>
      </c>
      <c r="I241" s="78" t="s">
        <v>6</v>
      </c>
      <c r="J241" s="79" t="s">
        <v>60</v>
      </c>
      <c r="K241" s="88">
        <f>+K242</f>
        <v>0</v>
      </c>
      <c r="L241" s="88">
        <f>+L242</f>
        <v>0</v>
      </c>
      <c r="M241" s="88">
        <f>+M242</f>
        <v>0</v>
      </c>
      <c r="N241" s="88">
        <f>+N242</f>
        <v>0</v>
      </c>
      <c r="O241" s="88">
        <f>+O242</f>
        <v>0</v>
      </c>
      <c r="P241" s="88">
        <f>+P242</f>
        <v>0</v>
      </c>
      <c r="Q241" s="88">
        <f>+Q242</f>
        <v>0</v>
      </c>
      <c r="R241" s="88">
        <f>+R242</f>
        <v>0</v>
      </c>
      <c r="S241" s="88">
        <f>+S242</f>
        <v>0</v>
      </c>
      <c r="T241" s="88">
        <f>+T242</f>
        <v>0</v>
      </c>
      <c r="U241" s="88">
        <f>+U242</f>
        <v>0</v>
      </c>
      <c r="V241" s="88">
        <f>+V242</f>
        <v>0</v>
      </c>
      <c r="W241" s="88">
        <f>+W242</f>
        <v>0</v>
      </c>
      <c r="X241" s="88">
        <f>+X242</f>
        <v>0</v>
      </c>
      <c r="Y241" s="88">
        <f>+Y242</f>
        <v>0</v>
      </c>
      <c r="Z241" s="88">
        <f>+Z242</f>
        <v>0</v>
      </c>
      <c r="AA241" s="88">
        <f>+AA242</f>
        <v>0</v>
      </c>
      <c r="AB241" s="88">
        <f>+AB242</f>
        <v>0</v>
      </c>
      <c r="AC241" s="88">
        <f>+AC242</f>
        <v>0</v>
      </c>
      <c r="AD241" s="88">
        <f>+AD242</f>
        <v>0</v>
      </c>
      <c r="AE241" s="88">
        <f>+AE242</f>
        <v>0</v>
      </c>
      <c r="AF241" s="88">
        <f>+AF242</f>
        <v>0</v>
      </c>
      <c r="AG241" s="88">
        <f>+AG242</f>
        <v>0</v>
      </c>
      <c r="AH241" s="88">
        <f>+AH242</f>
        <v>0</v>
      </c>
      <c r="AI241" s="88">
        <f>+AI242</f>
        <v>0</v>
      </c>
      <c r="AJ241" s="88">
        <f>+AJ242</f>
        <v>0</v>
      </c>
      <c r="AK241" s="88">
        <f>+AK242</f>
        <v>0</v>
      </c>
      <c r="AL241" s="88">
        <f>+AL242</f>
        <v>0</v>
      </c>
      <c r="AM241" s="88">
        <f>+AM242</f>
        <v>0</v>
      </c>
      <c r="AN241" s="88">
        <f>+AN242</f>
        <v>0</v>
      </c>
      <c r="AO241" s="88">
        <f>+AO242</f>
        <v>0</v>
      </c>
      <c r="AP241" s="88">
        <f>+AP242</f>
        <v>0</v>
      </c>
      <c r="AQ241" s="88">
        <f>+AQ242</f>
        <v>0</v>
      </c>
      <c r="AR241" s="88">
        <f>+AR242</f>
        <v>0</v>
      </c>
      <c r="AS241" s="88">
        <f>+AS242</f>
        <v>0</v>
      </c>
      <c r="AT241" s="88">
        <f>+AT242</f>
        <v>0</v>
      </c>
      <c r="AU241" s="88">
        <f>+AU242</f>
        <v>0</v>
      </c>
      <c r="AV241" s="88">
        <f>+AV242</f>
        <v>0</v>
      </c>
      <c r="AW241" s="88">
        <f>+AW242</f>
        <v>0</v>
      </c>
      <c r="AX241" s="88">
        <f>+AX242</f>
        <v>0</v>
      </c>
      <c r="AY241" s="88">
        <f>+AY242</f>
        <v>0</v>
      </c>
      <c r="AZ241" s="88">
        <f>+AZ242</f>
        <v>0</v>
      </c>
      <c r="BA241" s="126"/>
      <c r="BB241" s="126"/>
      <c r="BC241" s="126"/>
      <c r="BD241" s="126"/>
      <c r="BE241" s="126"/>
      <c r="BF241" s="126"/>
      <c r="BG241" s="126"/>
      <c r="BH241" s="126"/>
    </row>
    <row r="242" spans="1:60" hidden="1">
      <c r="A242" s="81">
        <v>2024</v>
      </c>
      <c r="B242" s="86">
        <v>8324</v>
      </c>
      <c r="C242" s="81">
        <v>4</v>
      </c>
      <c r="D242" s="81">
        <v>8</v>
      </c>
      <c r="E242" s="81">
        <v>16</v>
      </c>
      <c r="F242" s="81">
        <v>3000</v>
      </c>
      <c r="G242" s="81">
        <v>3100</v>
      </c>
      <c r="H242" s="81">
        <v>317</v>
      </c>
      <c r="I242" s="83">
        <v>1</v>
      </c>
      <c r="J242" s="89" t="s">
        <v>45</v>
      </c>
      <c r="K242" s="87">
        <v>0</v>
      </c>
      <c r="L242" s="87">
        <v>0</v>
      </c>
      <c r="M242" s="85">
        <f>+K242+L242</f>
        <v>0</v>
      </c>
      <c r="N242" s="87">
        <v>0</v>
      </c>
      <c r="O242" s="87">
        <v>0</v>
      </c>
      <c r="P242" s="85">
        <f>+N242+O242</f>
        <v>0</v>
      </c>
      <c r="Q242" s="85">
        <f>+M242+P242</f>
        <v>0</v>
      </c>
      <c r="R242" s="85">
        <v>0</v>
      </c>
      <c r="S242" s="85">
        <v>0</v>
      </c>
      <c r="T242" s="85">
        <v>0</v>
      </c>
      <c r="U242" s="85">
        <v>0</v>
      </c>
      <c r="V242" s="85">
        <v>0</v>
      </c>
      <c r="W242" s="85">
        <v>0</v>
      </c>
      <c r="X242" s="85">
        <v>0</v>
      </c>
      <c r="Y242" s="85">
        <v>0</v>
      </c>
      <c r="Z242" s="85">
        <v>0</v>
      </c>
      <c r="AA242" s="85">
        <v>0</v>
      </c>
      <c r="AB242" s="85">
        <v>0</v>
      </c>
      <c r="AC242" s="85">
        <v>0</v>
      </c>
      <c r="AD242" s="85">
        <v>0</v>
      </c>
      <c r="AE242" s="85">
        <v>0</v>
      </c>
      <c r="AF242" s="85">
        <v>0</v>
      </c>
      <c r="AG242" s="85">
        <v>0</v>
      </c>
      <c r="AH242" s="85">
        <v>0</v>
      </c>
      <c r="AI242" s="85">
        <v>0</v>
      </c>
      <c r="AJ242" s="85">
        <v>0</v>
      </c>
      <c r="AK242" s="85">
        <v>0</v>
      </c>
      <c r="AL242" s="85">
        <v>0</v>
      </c>
      <c r="AM242" s="85">
        <v>0</v>
      </c>
      <c r="AN242" s="85">
        <v>0</v>
      </c>
      <c r="AO242" s="85">
        <v>0</v>
      </c>
      <c r="AP242" s="85">
        <v>0</v>
      </c>
      <c r="AQ242" s="85">
        <v>0</v>
      </c>
      <c r="AR242" s="85">
        <v>0</v>
      </c>
      <c r="AS242" s="85">
        <v>0</v>
      </c>
      <c r="AT242" s="85">
        <f>+K242-R242-Y242-AF242-AM242</f>
        <v>0</v>
      </c>
      <c r="AU242" s="85">
        <f>+L242-S242-Z242-AG242-AN242</f>
        <v>0</v>
      </c>
      <c r="AV242" s="85">
        <f>+AT242+AU242</f>
        <v>0</v>
      </c>
      <c r="AW242" s="85">
        <f>+N242-U242-AB242-AI242-AP242</f>
        <v>0</v>
      </c>
      <c r="AX242" s="85">
        <f>+O242-V242-AC242-AJ242-AQ242</f>
        <v>0</v>
      </c>
      <c r="AY242" s="85">
        <f>+AW242+AX242</f>
        <v>0</v>
      </c>
      <c r="AZ242" s="85">
        <f>+AV242+AY242</f>
        <v>0</v>
      </c>
      <c r="BA242" s="125">
        <v>1</v>
      </c>
      <c r="BB242" s="125"/>
      <c r="BC242" s="125"/>
      <c r="BD242" s="125"/>
      <c r="BE242" s="125"/>
      <c r="BF242" s="125"/>
      <c r="BG242" s="125">
        <f>+BA242-BC242-BE242</f>
        <v>1</v>
      </c>
      <c r="BH242" s="125"/>
    </row>
    <row r="243" spans="1:60" ht="25.5" hidden="1">
      <c r="A243" s="71">
        <v>2024</v>
      </c>
      <c r="B243" s="72">
        <v>8324</v>
      </c>
      <c r="C243" s="71">
        <v>4</v>
      </c>
      <c r="D243" s="71">
        <v>8</v>
      </c>
      <c r="E243" s="71">
        <v>16</v>
      </c>
      <c r="F243" s="71">
        <v>3000</v>
      </c>
      <c r="G243" s="71">
        <v>3500</v>
      </c>
      <c r="H243" s="71"/>
      <c r="I243" s="73" t="s">
        <v>6</v>
      </c>
      <c r="J243" s="74" t="s">
        <v>125</v>
      </c>
      <c r="K243" s="75">
        <f>+K244</f>
        <v>0</v>
      </c>
      <c r="L243" s="75">
        <f>+L244</f>
        <v>0</v>
      </c>
      <c r="M243" s="75">
        <f>+M244</f>
        <v>0</v>
      </c>
      <c r="N243" s="75">
        <f>+N244</f>
        <v>0</v>
      </c>
      <c r="O243" s="75">
        <f>+O244</f>
        <v>0</v>
      </c>
      <c r="P243" s="75">
        <f>+P244</f>
        <v>0</v>
      </c>
      <c r="Q243" s="75">
        <f>+Q244</f>
        <v>0</v>
      </c>
      <c r="R243" s="75">
        <f>+R244</f>
        <v>0</v>
      </c>
      <c r="S243" s="75">
        <f>+S244</f>
        <v>0</v>
      </c>
      <c r="T243" s="75">
        <f>+T244</f>
        <v>0</v>
      </c>
      <c r="U243" s="75">
        <f>+U244</f>
        <v>0</v>
      </c>
      <c r="V243" s="75">
        <f>+V244</f>
        <v>0</v>
      </c>
      <c r="W243" s="75">
        <f>+W244</f>
        <v>0</v>
      </c>
      <c r="X243" s="75">
        <f>+X244</f>
        <v>0</v>
      </c>
      <c r="Y243" s="75">
        <f>+Y244</f>
        <v>0</v>
      </c>
      <c r="Z243" s="75">
        <f>+Z244</f>
        <v>0</v>
      </c>
      <c r="AA243" s="75">
        <f>+AA244</f>
        <v>0</v>
      </c>
      <c r="AB243" s="75">
        <f>+AB244</f>
        <v>0</v>
      </c>
      <c r="AC243" s="75">
        <f>+AC244</f>
        <v>0</v>
      </c>
      <c r="AD243" s="75">
        <f>+AD244</f>
        <v>0</v>
      </c>
      <c r="AE243" s="75">
        <f>+AE244</f>
        <v>0</v>
      </c>
      <c r="AF243" s="75">
        <f>+AF244</f>
        <v>0</v>
      </c>
      <c r="AG243" s="75">
        <f>+AG244</f>
        <v>0</v>
      </c>
      <c r="AH243" s="75">
        <f>+AH244</f>
        <v>0</v>
      </c>
      <c r="AI243" s="75">
        <f>+AI244</f>
        <v>0</v>
      </c>
      <c r="AJ243" s="75">
        <f>+AJ244</f>
        <v>0</v>
      </c>
      <c r="AK243" s="75">
        <f>+AK244</f>
        <v>0</v>
      </c>
      <c r="AL243" s="75">
        <f>+AL244</f>
        <v>0</v>
      </c>
      <c r="AM243" s="75">
        <f>+AM244</f>
        <v>0</v>
      </c>
      <c r="AN243" s="75">
        <f>+AN244</f>
        <v>0</v>
      </c>
      <c r="AO243" s="75">
        <f>+AO244</f>
        <v>0</v>
      </c>
      <c r="AP243" s="75">
        <f>+AP244</f>
        <v>0</v>
      </c>
      <c r="AQ243" s="75">
        <f>+AQ244</f>
        <v>0</v>
      </c>
      <c r="AR243" s="75">
        <f>+AR244</f>
        <v>0</v>
      </c>
      <c r="AS243" s="75">
        <f>+AS244</f>
        <v>0</v>
      </c>
      <c r="AT243" s="75">
        <f>+AT244</f>
        <v>0</v>
      </c>
      <c r="AU243" s="75">
        <f>+AU244</f>
        <v>0</v>
      </c>
      <c r="AV243" s="75">
        <f>+AV244</f>
        <v>0</v>
      </c>
      <c r="AW243" s="75">
        <f>+AW244</f>
        <v>0</v>
      </c>
      <c r="AX243" s="75">
        <f>+AX244</f>
        <v>0</v>
      </c>
      <c r="AY243" s="75">
        <f>+AY244</f>
        <v>0</v>
      </c>
      <c r="AZ243" s="75">
        <f>+AZ244</f>
        <v>0</v>
      </c>
      <c r="BA243" s="123"/>
      <c r="BB243" s="123"/>
      <c r="BC243" s="123"/>
      <c r="BD243" s="123"/>
      <c r="BE243" s="123"/>
      <c r="BF243" s="123"/>
      <c r="BG243" s="123"/>
      <c r="BH243" s="123"/>
    </row>
    <row r="244" spans="1:60" ht="25.5" hidden="1">
      <c r="A244" s="76">
        <v>2024</v>
      </c>
      <c r="B244" s="77">
        <v>8324</v>
      </c>
      <c r="C244" s="76">
        <v>4</v>
      </c>
      <c r="D244" s="76">
        <v>8</v>
      </c>
      <c r="E244" s="76">
        <v>16</v>
      </c>
      <c r="F244" s="76">
        <v>3000</v>
      </c>
      <c r="G244" s="76">
        <v>3500</v>
      </c>
      <c r="H244" s="76">
        <v>353</v>
      </c>
      <c r="I244" s="78" t="s">
        <v>6</v>
      </c>
      <c r="J244" s="79" t="s">
        <v>52</v>
      </c>
      <c r="K244" s="88">
        <f>+K245</f>
        <v>0</v>
      </c>
      <c r="L244" s="88">
        <f>+L245</f>
        <v>0</v>
      </c>
      <c r="M244" s="88">
        <f>+M245</f>
        <v>0</v>
      </c>
      <c r="N244" s="88">
        <f>+N245</f>
        <v>0</v>
      </c>
      <c r="O244" s="88">
        <f>+O245</f>
        <v>0</v>
      </c>
      <c r="P244" s="88">
        <f>+P245</f>
        <v>0</v>
      </c>
      <c r="Q244" s="88">
        <f>+Q245</f>
        <v>0</v>
      </c>
      <c r="R244" s="88">
        <f>+R245</f>
        <v>0</v>
      </c>
      <c r="S244" s="88">
        <f>+S245</f>
        <v>0</v>
      </c>
      <c r="T244" s="88">
        <f>+T245</f>
        <v>0</v>
      </c>
      <c r="U244" s="88">
        <f>+U245</f>
        <v>0</v>
      </c>
      <c r="V244" s="88">
        <f>+V245</f>
        <v>0</v>
      </c>
      <c r="W244" s="88">
        <f>+W245</f>
        <v>0</v>
      </c>
      <c r="X244" s="88">
        <f>+X245</f>
        <v>0</v>
      </c>
      <c r="Y244" s="88">
        <f>+Y245</f>
        <v>0</v>
      </c>
      <c r="Z244" s="88">
        <f>+Z245</f>
        <v>0</v>
      </c>
      <c r="AA244" s="88">
        <f>+AA245</f>
        <v>0</v>
      </c>
      <c r="AB244" s="88">
        <f>+AB245</f>
        <v>0</v>
      </c>
      <c r="AC244" s="88">
        <f>+AC245</f>
        <v>0</v>
      </c>
      <c r="AD244" s="88">
        <f>+AD245</f>
        <v>0</v>
      </c>
      <c r="AE244" s="88">
        <f>+AE245</f>
        <v>0</v>
      </c>
      <c r="AF244" s="88">
        <f>+AF245</f>
        <v>0</v>
      </c>
      <c r="AG244" s="88">
        <f>+AG245</f>
        <v>0</v>
      </c>
      <c r="AH244" s="88">
        <f>+AH245</f>
        <v>0</v>
      </c>
      <c r="AI244" s="88">
        <f>+AI245</f>
        <v>0</v>
      </c>
      <c r="AJ244" s="88">
        <f>+AJ245</f>
        <v>0</v>
      </c>
      <c r="AK244" s="88">
        <f>+AK245</f>
        <v>0</v>
      </c>
      <c r="AL244" s="88">
        <f>+AL245</f>
        <v>0</v>
      </c>
      <c r="AM244" s="88">
        <f>+AM245</f>
        <v>0</v>
      </c>
      <c r="AN244" s="88">
        <f>+AN245</f>
        <v>0</v>
      </c>
      <c r="AO244" s="88">
        <f>+AO245</f>
        <v>0</v>
      </c>
      <c r="AP244" s="88">
        <f>+AP245</f>
        <v>0</v>
      </c>
      <c r="AQ244" s="88">
        <f>+AQ245</f>
        <v>0</v>
      </c>
      <c r="AR244" s="88">
        <f>+AR245</f>
        <v>0</v>
      </c>
      <c r="AS244" s="88">
        <f>+AS245</f>
        <v>0</v>
      </c>
      <c r="AT244" s="88">
        <f>+AT245</f>
        <v>0</v>
      </c>
      <c r="AU244" s="88">
        <f>+AU245</f>
        <v>0</v>
      </c>
      <c r="AV244" s="88">
        <f>+AV245</f>
        <v>0</v>
      </c>
      <c r="AW244" s="88">
        <f>+AW245</f>
        <v>0</v>
      </c>
      <c r="AX244" s="88">
        <f>+AX245</f>
        <v>0</v>
      </c>
      <c r="AY244" s="88">
        <f>+AY245</f>
        <v>0</v>
      </c>
      <c r="AZ244" s="88">
        <f>+AZ245</f>
        <v>0</v>
      </c>
      <c r="BA244" s="126"/>
      <c r="BB244" s="126"/>
      <c r="BC244" s="126"/>
      <c r="BD244" s="126"/>
      <c r="BE244" s="126"/>
      <c r="BF244" s="126"/>
      <c r="BG244" s="126"/>
      <c r="BH244" s="126"/>
    </row>
    <row r="245" spans="1:60" ht="25.5" hidden="1">
      <c r="A245" s="81">
        <v>2024</v>
      </c>
      <c r="B245" s="86">
        <v>8324</v>
      </c>
      <c r="C245" s="81">
        <v>4</v>
      </c>
      <c r="D245" s="81">
        <v>8</v>
      </c>
      <c r="E245" s="81">
        <v>16</v>
      </c>
      <c r="F245" s="81">
        <v>3000</v>
      </c>
      <c r="G245" s="81">
        <v>3500</v>
      </c>
      <c r="H245" s="81">
        <v>353</v>
      </c>
      <c r="I245" s="83">
        <v>1</v>
      </c>
      <c r="J245" s="89" t="s">
        <v>52</v>
      </c>
      <c r="K245" s="87">
        <v>0</v>
      </c>
      <c r="L245" s="87">
        <v>0</v>
      </c>
      <c r="M245" s="85">
        <f>+K245+L245</f>
        <v>0</v>
      </c>
      <c r="N245" s="87">
        <v>0</v>
      </c>
      <c r="O245" s="87">
        <v>0</v>
      </c>
      <c r="P245" s="85">
        <f>+N245+O245</f>
        <v>0</v>
      </c>
      <c r="Q245" s="85">
        <f>+M245+P245</f>
        <v>0</v>
      </c>
      <c r="R245" s="85">
        <v>0</v>
      </c>
      <c r="S245" s="85">
        <v>0</v>
      </c>
      <c r="T245" s="85">
        <v>0</v>
      </c>
      <c r="U245" s="85">
        <v>0</v>
      </c>
      <c r="V245" s="85">
        <v>0</v>
      </c>
      <c r="W245" s="85">
        <v>0</v>
      </c>
      <c r="X245" s="85">
        <v>0</v>
      </c>
      <c r="Y245" s="85">
        <v>0</v>
      </c>
      <c r="Z245" s="85">
        <v>0</v>
      </c>
      <c r="AA245" s="85">
        <v>0</v>
      </c>
      <c r="AB245" s="85">
        <v>0</v>
      </c>
      <c r="AC245" s="85">
        <v>0</v>
      </c>
      <c r="AD245" s="85">
        <v>0</v>
      </c>
      <c r="AE245" s="85">
        <v>0</v>
      </c>
      <c r="AF245" s="85">
        <v>0</v>
      </c>
      <c r="AG245" s="85">
        <v>0</v>
      </c>
      <c r="AH245" s="85">
        <v>0</v>
      </c>
      <c r="AI245" s="85">
        <v>0</v>
      </c>
      <c r="AJ245" s="85">
        <v>0</v>
      </c>
      <c r="AK245" s="85">
        <v>0</v>
      </c>
      <c r="AL245" s="85">
        <v>0</v>
      </c>
      <c r="AM245" s="85">
        <v>0</v>
      </c>
      <c r="AN245" s="85">
        <v>0</v>
      </c>
      <c r="AO245" s="85">
        <v>0</v>
      </c>
      <c r="AP245" s="85">
        <v>0</v>
      </c>
      <c r="AQ245" s="85">
        <v>0</v>
      </c>
      <c r="AR245" s="85">
        <v>0</v>
      </c>
      <c r="AS245" s="85">
        <v>0</v>
      </c>
      <c r="AT245" s="85">
        <f>+K245-R245-Y245-AF245-AM245</f>
        <v>0</v>
      </c>
      <c r="AU245" s="85">
        <f>+L245-S245-Z245-AG245-AN245</f>
        <v>0</v>
      </c>
      <c r="AV245" s="85">
        <f>+AT245+AU245</f>
        <v>0</v>
      </c>
      <c r="AW245" s="85">
        <f>+N245-U245-AB245-AI245-AP245</f>
        <v>0</v>
      </c>
      <c r="AX245" s="85">
        <f>+O245-V245-AC245-AJ245-AQ245</f>
        <v>0</v>
      </c>
      <c r="AY245" s="85">
        <f>+AW245+AX245</f>
        <v>0</v>
      </c>
      <c r="AZ245" s="85">
        <f>+AV245+AY245</f>
        <v>0</v>
      </c>
      <c r="BA245" s="125">
        <v>1</v>
      </c>
      <c r="BB245" s="125"/>
      <c r="BC245" s="125"/>
      <c r="BD245" s="125"/>
      <c r="BE245" s="125"/>
      <c r="BF245" s="125"/>
      <c r="BG245" s="125">
        <f>+BA245-BC245-BE245</f>
        <v>1</v>
      </c>
      <c r="BH245" s="125"/>
    </row>
    <row r="246" spans="1:60" ht="25.5" hidden="1">
      <c r="A246" s="60">
        <v>2024</v>
      </c>
      <c r="B246" s="61">
        <v>8324</v>
      </c>
      <c r="C246" s="60">
        <v>4</v>
      </c>
      <c r="D246" s="60">
        <v>8</v>
      </c>
      <c r="E246" s="60">
        <v>17</v>
      </c>
      <c r="F246" s="60"/>
      <c r="G246" s="60"/>
      <c r="H246" s="60" t="s">
        <v>1</v>
      </c>
      <c r="I246" s="63" t="s">
        <v>6</v>
      </c>
      <c r="J246" s="64" t="s">
        <v>108</v>
      </c>
      <c r="K246" s="65">
        <f>+K247+K254</f>
        <v>0</v>
      </c>
      <c r="L246" s="65">
        <f>+L247+L254</f>
        <v>0</v>
      </c>
      <c r="M246" s="65">
        <f>+M247+M254</f>
        <v>0</v>
      </c>
      <c r="N246" s="65">
        <f>+N247+N254</f>
        <v>0</v>
      </c>
      <c r="O246" s="65">
        <f>+O247+O254</f>
        <v>0</v>
      </c>
      <c r="P246" s="65">
        <f>+P247+P254</f>
        <v>0</v>
      </c>
      <c r="Q246" s="65">
        <f>+Q247+Q254</f>
        <v>0</v>
      </c>
      <c r="R246" s="65">
        <f>+R247+R254</f>
        <v>0</v>
      </c>
      <c r="S246" s="65">
        <f>+S247+S254</f>
        <v>0</v>
      </c>
      <c r="T246" s="65">
        <f>+T247+T254</f>
        <v>0</v>
      </c>
      <c r="U246" s="65">
        <f>+U247+U254</f>
        <v>0</v>
      </c>
      <c r="V246" s="65">
        <f>+V247+V254</f>
        <v>0</v>
      </c>
      <c r="W246" s="65">
        <f>+W247+W254</f>
        <v>0</v>
      </c>
      <c r="X246" s="65">
        <f>+X247+X254</f>
        <v>0</v>
      </c>
      <c r="Y246" s="65">
        <f>+Y247+Y254</f>
        <v>0</v>
      </c>
      <c r="Z246" s="65">
        <f>+Z247+Z254</f>
        <v>0</v>
      </c>
      <c r="AA246" s="65">
        <f>+AA247+AA254</f>
        <v>0</v>
      </c>
      <c r="AB246" s="65">
        <f>+AB247+AB254</f>
        <v>0</v>
      </c>
      <c r="AC246" s="65">
        <f>+AC247+AC254</f>
        <v>0</v>
      </c>
      <c r="AD246" s="65">
        <f>+AD247+AD254</f>
        <v>0</v>
      </c>
      <c r="AE246" s="65">
        <f>+AE247+AE254</f>
        <v>0</v>
      </c>
      <c r="AF246" s="65">
        <f>+AF247+AF254</f>
        <v>0</v>
      </c>
      <c r="AG246" s="65">
        <f>+AG247+AG254</f>
        <v>0</v>
      </c>
      <c r="AH246" s="65">
        <f>+AH247+AH254</f>
        <v>0</v>
      </c>
      <c r="AI246" s="65">
        <f>+AI247+AI254</f>
        <v>0</v>
      </c>
      <c r="AJ246" s="65">
        <f>+AJ247+AJ254</f>
        <v>0</v>
      </c>
      <c r="AK246" s="65">
        <f>+AK247+AK254</f>
        <v>0</v>
      </c>
      <c r="AL246" s="65">
        <f>+AL247+AL254</f>
        <v>0</v>
      </c>
      <c r="AM246" s="65">
        <f>+AM247+AM254</f>
        <v>0</v>
      </c>
      <c r="AN246" s="65">
        <f>+AN247+AN254</f>
        <v>0</v>
      </c>
      <c r="AO246" s="65">
        <f>+AO247+AO254</f>
        <v>0</v>
      </c>
      <c r="AP246" s="65">
        <f>+AP247+AP254</f>
        <v>0</v>
      </c>
      <c r="AQ246" s="65">
        <f>+AQ247+AQ254</f>
        <v>0</v>
      </c>
      <c r="AR246" s="65">
        <f>+AR247+AR254</f>
        <v>0</v>
      </c>
      <c r="AS246" s="65">
        <f>+AS247+AS254</f>
        <v>0</v>
      </c>
      <c r="AT246" s="65">
        <f>+AT247+AT254</f>
        <v>0</v>
      </c>
      <c r="AU246" s="65">
        <f>+AU247+AU254</f>
        <v>0</v>
      </c>
      <c r="AV246" s="65">
        <f>+AV247+AV254</f>
        <v>0</v>
      </c>
      <c r="AW246" s="65">
        <f>+AW247+AW254</f>
        <v>0</v>
      </c>
      <c r="AX246" s="65">
        <f>+AX247+AX254</f>
        <v>0</v>
      </c>
      <c r="AY246" s="65">
        <f>+AY247+AY254</f>
        <v>0</v>
      </c>
      <c r="AZ246" s="65">
        <f>+AZ247+AZ254</f>
        <v>0</v>
      </c>
      <c r="BA246" s="121"/>
      <c r="BB246" s="121"/>
      <c r="BC246" s="121"/>
      <c r="BD246" s="121"/>
      <c r="BE246" s="121"/>
      <c r="BF246" s="121"/>
      <c r="BG246" s="121"/>
      <c r="BH246" s="121"/>
    </row>
    <row r="247" spans="1:60" hidden="1">
      <c r="A247" s="66">
        <v>2024</v>
      </c>
      <c r="B247" s="109">
        <v>8324</v>
      </c>
      <c r="C247" s="66">
        <v>4</v>
      </c>
      <c r="D247" s="66">
        <v>8</v>
      </c>
      <c r="E247" s="66">
        <v>17</v>
      </c>
      <c r="F247" s="66">
        <v>3000</v>
      </c>
      <c r="G247" s="66"/>
      <c r="H247" s="66"/>
      <c r="I247" s="68" t="s">
        <v>6</v>
      </c>
      <c r="J247" s="69" t="s">
        <v>15</v>
      </c>
      <c r="K247" s="70">
        <f>+K248+K251</f>
        <v>0</v>
      </c>
      <c r="L247" s="70">
        <f>+L248+L251</f>
        <v>0</v>
      </c>
      <c r="M247" s="70">
        <f>+M248+M251</f>
        <v>0</v>
      </c>
      <c r="N247" s="70">
        <f>+N248+N251</f>
        <v>0</v>
      </c>
      <c r="O247" s="70">
        <f>+O248+O251</f>
        <v>0</v>
      </c>
      <c r="P247" s="70">
        <f>+P248+P251</f>
        <v>0</v>
      </c>
      <c r="Q247" s="70">
        <f>+Q248+Q251</f>
        <v>0</v>
      </c>
      <c r="R247" s="70">
        <f>+R248+R251</f>
        <v>0</v>
      </c>
      <c r="S247" s="70">
        <f>+S248+S251</f>
        <v>0</v>
      </c>
      <c r="T247" s="70">
        <f>+T248+T251</f>
        <v>0</v>
      </c>
      <c r="U247" s="70">
        <f>+U248+U251</f>
        <v>0</v>
      </c>
      <c r="V247" s="70">
        <f>+V248+V251</f>
        <v>0</v>
      </c>
      <c r="W247" s="70">
        <f>+W248+W251</f>
        <v>0</v>
      </c>
      <c r="X247" s="70">
        <f>+X248+X251</f>
        <v>0</v>
      </c>
      <c r="Y247" s="70">
        <f>+Y248+Y251</f>
        <v>0</v>
      </c>
      <c r="Z247" s="70">
        <f>+Z248+Z251</f>
        <v>0</v>
      </c>
      <c r="AA247" s="70">
        <f>+AA248+AA251</f>
        <v>0</v>
      </c>
      <c r="AB247" s="70">
        <f>+AB248+AB251</f>
        <v>0</v>
      </c>
      <c r="AC247" s="70">
        <f>+AC248+AC251</f>
        <v>0</v>
      </c>
      <c r="AD247" s="70">
        <f>+AD248+AD251</f>
        <v>0</v>
      </c>
      <c r="AE247" s="70">
        <f>+AE248+AE251</f>
        <v>0</v>
      </c>
      <c r="AF247" s="70">
        <f>+AF248+AF251</f>
        <v>0</v>
      </c>
      <c r="AG247" s="70">
        <f>+AG248+AG251</f>
        <v>0</v>
      </c>
      <c r="AH247" s="70">
        <f>+AH248+AH251</f>
        <v>0</v>
      </c>
      <c r="AI247" s="70">
        <f>+AI248+AI251</f>
        <v>0</v>
      </c>
      <c r="AJ247" s="70">
        <f>+AJ248+AJ251</f>
        <v>0</v>
      </c>
      <c r="AK247" s="70">
        <f>+AK248+AK251</f>
        <v>0</v>
      </c>
      <c r="AL247" s="70">
        <f>+AL248+AL251</f>
        <v>0</v>
      </c>
      <c r="AM247" s="70">
        <f>+AM248+AM251</f>
        <v>0</v>
      </c>
      <c r="AN247" s="70">
        <f>+AN248+AN251</f>
        <v>0</v>
      </c>
      <c r="AO247" s="70">
        <f>+AO248+AO251</f>
        <v>0</v>
      </c>
      <c r="AP247" s="70">
        <f>+AP248+AP251</f>
        <v>0</v>
      </c>
      <c r="AQ247" s="70">
        <f>+AQ248+AQ251</f>
        <v>0</v>
      </c>
      <c r="AR247" s="70">
        <f>+AR248+AR251</f>
        <v>0</v>
      </c>
      <c r="AS247" s="70">
        <f>+AS248+AS251</f>
        <v>0</v>
      </c>
      <c r="AT247" s="70">
        <f>+AT248+AT251</f>
        <v>0</v>
      </c>
      <c r="AU247" s="70">
        <f>+AU248+AU251</f>
        <v>0</v>
      </c>
      <c r="AV247" s="70">
        <f>+AV248+AV251</f>
        <v>0</v>
      </c>
      <c r="AW247" s="70">
        <f>+AW248+AW251</f>
        <v>0</v>
      </c>
      <c r="AX247" s="70">
        <f>+AX248+AX251</f>
        <v>0</v>
      </c>
      <c r="AY247" s="70">
        <f>+AY248+AY251</f>
        <v>0</v>
      </c>
      <c r="AZ247" s="70">
        <f>+AZ248+AZ251</f>
        <v>0</v>
      </c>
      <c r="BA247" s="122"/>
      <c r="BB247" s="122"/>
      <c r="BC247" s="122"/>
      <c r="BD247" s="122"/>
      <c r="BE247" s="122"/>
      <c r="BF247" s="122"/>
      <c r="BG247" s="122"/>
      <c r="BH247" s="122"/>
    </row>
    <row r="248" spans="1:60" hidden="1">
      <c r="A248" s="71">
        <v>2024</v>
      </c>
      <c r="B248" s="110">
        <v>8324</v>
      </c>
      <c r="C248" s="71">
        <v>4</v>
      </c>
      <c r="D248" s="71">
        <v>8</v>
      </c>
      <c r="E248" s="71">
        <v>17</v>
      </c>
      <c r="F248" s="71">
        <v>3000</v>
      </c>
      <c r="G248" s="71">
        <v>3100</v>
      </c>
      <c r="H248" s="71"/>
      <c r="I248" s="73" t="s">
        <v>6</v>
      </c>
      <c r="J248" s="74" t="s">
        <v>16</v>
      </c>
      <c r="K248" s="75">
        <f>+K249</f>
        <v>0</v>
      </c>
      <c r="L248" s="75">
        <f>+L249</f>
        <v>0</v>
      </c>
      <c r="M248" s="75">
        <f>+M249</f>
        <v>0</v>
      </c>
      <c r="N248" s="75">
        <f>+N249</f>
        <v>0</v>
      </c>
      <c r="O248" s="75">
        <f>+O249</f>
        <v>0</v>
      </c>
      <c r="P248" s="75">
        <f>+P249</f>
        <v>0</v>
      </c>
      <c r="Q248" s="75">
        <f>+Q249</f>
        <v>0</v>
      </c>
      <c r="R248" s="75">
        <f>+R249</f>
        <v>0</v>
      </c>
      <c r="S248" s="75">
        <f>+S249</f>
        <v>0</v>
      </c>
      <c r="T248" s="75">
        <f>+T249</f>
        <v>0</v>
      </c>
      <c r="U248" s="75">
        <f>+U249</f>
        <v>0</v>
      </c>
      <c r="V248" s="75">
        <f>+V249</f>
        <v>0</v>
      </c>
      <c r="W248" s="75">
        <f>+W249</f>
        <v>0</v>
      </c>
      <c r="X248" s="75">
        <f>+X249</f>
        <v>0</v>
      </c>
      <c r="Y248" s="75">
        <f>+Y249</f>
        <v>0</v>
      </c>
      <c r="Z248" s="75">
        <f>+Z249</f>
        <v>0</v>
      </c>
      <c r="AA248" s="75">
        <f>+AA249</f>
        <v>0</v>
      </c>
      <c r="AB248" s="75">
        <f>+AB249</f>
        <v>0</v>
      </c>
      <c r="AC248" s="75">
        <f>+AC249</f>
        <v>0</v>
      </c>
      <c r="AD248" s="75">
        <f>+AD249</f>
        <v>0</v>
      </c>
      <c r="AE248" s="75">
        <f>+AE249</f>
        <v>0</v>
      </c>
      <c r="AF248" s="75">
        <f>+AF249</f>
        <v>0</v>
      </c>
      <c r="AG248" s="75">
        <f>+AG249</f>
        <v>0</v>
      </c>
      <c r="AH248" s="75">
        <f>+AH249</f>
        <v>0</v>
      </c>
      <c r="AI248" s="75">
        <f>+AI249</f>
        <v>0</v>
      </c>
      <c r="AJ248" s="75">
        <f>+AJ249</f>
        <v>0</v>
      </c>
      <c r="AK248" s="75">
        <f>+AK249</f>
        <v>0</v>
      </c>
      <c r="AL248" s="75">
        <f>+AL249</f>
        <v>0</v>
      </c>
      <c r="AM248" s="75">
        <f>+AM249</f>
        <v>0</v>
      </c>
      <c r="AN248" s="75">
        <f>+AN249</f>
        <v>0</v>
      </c>
      <c r="AO248" s="75">
        <f>+AO249</f>
        <v>0</v>
      </c>
      <c r="AP248" s="75">
        <f>+AP249</f>
        <v>0</v>
      </c>
      <c r="AQ248" s="75">
        <f>+AQ249</f>
        <v>0</v>
      </c>
      <c r="AR248" s="75">
        <f>+AR249</f>
        <v>0</v>
      </c>
      <c r="AS248" s="75">
        <f>+AS249</f>
        <v>0</v>
      </c>
      <c r="AT248" s="75">
        <f>+AT249</f>
        <v>0</v>
      </c>
      <c r="AU248" s="75">
        <f>+AU249</f>
        <v>0</v>
      </c>
      <c r="AV248" s="75">
        <f>+AV249</f>
        <v>0</v>
      </c>
      <c r="AW248" s="75">
        <f>+AW249</f>
        <v>0</v>
      </c>
      <c r="AX248" s="75">
        <f>+AX249</f>
        <v>0</v>
      </c>
      <c r="AY248" s="75">
        <f>+AY249</f>
        <v>0</v>
      </c>
      <c r="AZ248" s="75">
        <f>+AZ249</f>
        <v>0</v>
      </c>
      <c r="BA248" s="123"/>
      <c r="BB248" s="123"/>
      <c r="BC248" s="123"/>
      <c r="BD248" s="123"/>
      <c r="BE248" s="123"/>
      <c r="BF248" s="123"/>
      <c r="BG248" s="123"/>
      <c r="BH248" s="123"/>
    </row>
    <row r="249" spans="1:60" hidden="1">
      <c r="A249" s="76">
        <v>2024</v>
      </c>
      <c r="B249" s="93">
        <v>8324</v>
      </c>
      <c r="C249" s="76">
        <v>4</v>
      </c>
      <c r="D249" s="76">
        <v>8</v>
      </c>
      <c r="E249" s="76">
        <v>17</v>
      </c>
      <c r="F249" s="76">
        <v>3000</v>
      </c>
      <c r="G249" s="76">
        <v>3100</v>
      </c>
      <c r="H249" s="76">
        <v>319</v>
      </c>
      <c r="I249" s="78" t="s">
        <v>6</v>
      </c>
      <c r="J249" s="79" t="s">
        <v>110</v>
      </c>
      <c r="K249" s="88">
        <f>+K250</f>
        <v>0</v>
      </c>
      <c r="L249" s="88">
        <f>+L250</f>
        <v>0</v>
      </c>
      <c r="M249" s="88">
        <f>+M250</f>
        <v>0</v>
      </c>
      <c r="N249" s="88">
        <f>+N250</f>
        <v>0</v>
      </c>
      <c r="O249" s="88">
        <f>+O250</f>
        <v>0</v>
      </c>
      <c r="P249" s="88">
        <f>+P250</f>
        <v>0</v>
      </c>
      <c r="Q249" s="88">
        <f>+Q250</f>
        <v>0</v>
      </c>
      <c r="R249" s="88">
        <f>+R250</f>
        <v>0</v>
      </c>
      <c r="S249" s="88">
        <f>+S250</f>
        <v>0</v>
      </c>
      <c r="T249" s="88">
        <f>+T250</f>
        <v>0</v>
      </c>
      <c r="U249" s="88">
        <f>+U250</f>
        <v>0</v>
      </c>
      <c r="V249" s="88">
        <f>+V250</f>
        <v>0</v>
      </c>
      <c r="W249" s="88">
        <f>+W250</f>
        <v>0</v>
      </c>
      <c r="X249" s="88">
        <f>+X250</f>
        <v>0</v>
      </c>
      <c r="Y249" s="88">
        <f>+Y250</f>
        <v>0</v>
      </c>
      <c r="Z249" s="88">
        <f>+Z250</f>
        <v>0</v>
      </c>
      <c r="AA249" s="88">
        <f>+AA250</f>
        <v>0</v>
      </c>
      <c r="AB249" s="88">
        <f>+AB250</f>
        <v>0</v>
      </c>
      <c r="AC249" s="88">
        <f>+AC250</f>
        <v>0</v>
      </c>
      <c r="AD249" s="88">
        <f>+AD250</f>
        <v>0</v>
      </c>
      <c r="AE249" s="88">
        <f>+AE250</f>
        <v>0</v>
      </c>
      <c r="AF249" s="88">
        <f>+AF250</f>
        <v>0</v>
      </c>
      <c r="AG249" s="88">
        <f>+AG250</f>
        <v>0</v>
      </c>
      <c r="AH249" s="88">
        <f>+AH250</f>
        <v>0</v>
      </c>
      <c r="AI249" s="88">
        <f>+AI250</f>
        <v>0</v>
      </c>
      <c r="AJ249" s="88">
        <f>+AJ250</f>
        <v>0</v>
      </c>
      <c r="AK249" s="88">
        <f>+AK250</f>
        <v>0</v>
      </c>
      <c r="AL249" s="88">
        <f>+AL250</f>
        <v>0</v>
      </c>
      <c r="AM249" s="88">
        <f>+AM250</f>
        <v>0</v>
      </c>
      <c r="AN249" s="88">
        <f>+AN250</f>
        <v>0</v>
      </c>
      <c r="AO249" s="88">
        <f>+AO250</f>
        <v>0</v>
      </c>
      <c r="AP249" s="88">
        <f>+AP250</f>
        <v>0</v>
      </c>
      <c r="AQ249" s="88">
        <f>+AQ250</f>
        <v>0</v>
      </c>
      <c r="AR249" s="88">
        <f>+AR250</f>
        <v>0</v>
      </c>
      <c r="AS249" s="88">
        <f>+AS250</f>
        <v>0</v>
      </c>
      <c r="AT249" s="88">
        <f>+AT250</f>
        <v>0</v>
      </c>
      <c r="AU249" s="88">
        <f>+AU250</f>
        <v>0</v>
      </c>
      <c r="AV249" s="88">
        <f>+AV250</f>
        <v>0</v>
      </c>
      <c r="AW249" s="88">
        <f>+AW250</f>
        <v>0</v>
      </c>
      <c r="AX249" s="88">
        <f>+AX250</f>
        <v>0</v>
      </c>
      <c r="AY249" s="88">
        <f>+AY250</f>
        <v>0</v>
      </c>
      <c r="AZ249" s="88">
        <f>+AZ250</f>
        <v>0</v>
      </c>
      <c r="BA249" s="126"/>
      <c r="BB249" s="126"/>
      <c r="BC249" s="126"/>
      <c r="BD249" s="126"/>
      <c r="BE249" s="126"/>
      <c r="BF249" s="126"/>
      <c r="BG249" s="126"/>
      <c r="BH249" s="126"/>
    </row>
    <row r="250" spans="1:60" hidden="1">
      <c r="A250" s="81">
        <v>2024</v>
      </c>
      <c r="B250" s="86">
        <v>8324</v>
      </c>
      <c r="C250" s="81">
        <v>4</v>
      </c>
      <c r="D250" s="81">
        <v>8</v>
      </c>
      <c r="E250" s="81">
        <v>17</v>
      </c>
      <c r="F250" s="81">
        <v>3000</v>
      </c>
      <c r="G250" s="81">
        <v>3100</v>
      </c>
      <c r="H250" s="81">
        <v>319</v>
      </c>
      <c r="I250" s="83">
        <v>1</v>
      </c>
      <c r="J250" s="89" t="s">
        <v>158</v>
      </c>
      <c r="K250" s="87">
        <v>0</v>
      </c>
      <c r="L250" s="87">
        <v>0</v>
      </c>
      <c r="M250" s="85">
        <f>+L250+K250</f>
        <v>0</v>
      </c>
      <c r="N250" s="87">
        <v>0</v>
      </c>
      <c r="O250" s="87">
        <v>0</v>
      </c>
      <c r="P250" s="85">
        <f>+O250+N250</f>
        <v>0</v>
      </c>
      <c r="Q250" s="85">
        <f>+M250+P250</f>
        <v>0</v>
      </c>
      <c r="R250" s="85">
        <v>0</v>
      </c>
      <c r="S250" s="85">
        <v>0</v>
      </c>
      <c r="T250" s="85">
        <v>0</v>
      </c>
      <c r="U250" s="85">
        <v>0</v>
      </c>
      <c r="V250" s="85">
        <v>0</v>
      </c>
      <c r="W250" s="85">
        <v>0</v>
      </c>
      <c r="X250" s="85">
        <v>0</v>
      </c>
      <c r="Y250" s="85">
        <v>0</v>
      </c>
      <c r="Z250" s="85">
        <v>0</v>
      </c>
      <c r="AA250" s="85">
        <v>0</v>
      </c>
      <c r="AB250" s="85">
        <v>0</v>
      </c>
      <c r="AC250" s="85">
        <v>0</v>
      </c>
      <c r="AD250" s="85">
        <v>0</v>
      </c>
      <c r="AE250" s="85">
        <v>0</v>
      </c>
      <c r="AF250" s="85">
        <v>0</v>
      </c>
      <c r="AG250" s="85">
        <v>0</v>
      </c>
      <c r="AH250" s="85">
        <v>0</v>
      </c>
      <c r="AI250" s="85">
        <v>0</v>
      </c>
      <c r="AJ250" s="85">
        <v>0</v>
      </c>
      <c r="AK250" s="85">
        <v>0</v>
      </c>
      <c r="AL250" s="85">
        <v>0</v>
      </c>
      <c r="AM250" s="85">
        <v>0</v>
      </c>
      <c r="AN250" s="85">
        <v>0</v>
      </c>
      <c r="AO250" s="85">
        <v>0</v>
      </c>
      <c r="AP250" s="85">
        <v>0</v>
      </c>
      <c r="AQ250" s="85">
        <v>0</v>
      </c>
      <c r="AR250" s="85">
        <v>0</v>
      </c>
      <c r="AS250" s="85">
        <v>0</v>
      </c>
      <c r="AT250" s="85">
        <f>+K250-R250-Y250-AF250-AM250</f>
        <v>0</v>
      </c>
      <c r="AU250" s="85">
        <f>+L250-S250-Z250-AG250-AN250</f>
        <v>0</v>
      </c>
      <c r="AV250" s="85">
        <f>+AT250+AU250</f>
        <v>0</v>
      </c>
      <c r="AW250" s="85">
        <f>+N250-U250-AB250-AI250-AP250</f>
        <v>0</v>
      </c>
      <c r="AX250" s="85">
        <f>+O250-V250-AC250-AJ250-AQ250</f>
        <v>0</v>
      </c>
      <c r="AY250" s="85">
        <f>+AW250+AX250</f>
        <v>0</v>
      </c>
      <c r="AZ250" s="85">
        <f>+AV250+AY250</f>
        <v>0</v>
      </c>
      <c r="BA250" s="125">
        <v>1</v>
      </c>
      <c r="BB250" s="125"/>
      <c r="BC250" s="125"/>
      <c r="BD250" s="125"/>
      <c r="BE250" s="125"/>
      <c r="BF250" s="125"/>
      <c r="BG250" s="125">
        <f>+BA250-BC250-BE250</f>
        <v>1</v>
      </c>
      <c r="BH250" s="125"/>
    </row>
    <row r="251" spans="1:60" ht="25.5" hidden="1">
      <c r="A251" s="71">
        <v>2024</v>
      </c>
      <c r="B251" s="110">
        <v>8324</v>
      </c>
      <c r="C251" s="71">
        <v>4</v>
      </c>
      <c r="D251" s="71">
        <v>8</v>
      </c>
      <c r="E251" s="71">
        <v>17</v>
      </c>
      <c r="F251" s="71">
        <v>3000</v>
      </c>
      <c r="G251" s="71">
        <v>3500</v>
      </c>
      <c r="H251" s="71"/>
      <c r="I251" s="73" t="s">
        <v>6</v>
      </c>
      <c r="J251" s="74" t="s">
        <v>51</v>
      </c>
      <c r="K251" s="75">
        <f>+K252</f>
        <v>0</v>
      </c>
      <c r="L251" s="75">
        <f>+L252</f>
        <v>0</v>
      </c>
      <c r="M251" s="75">
        <f>+M252</f>
        <v>0</v>
      </c>
      <c r="N251" s="75">
        <f>+N252</f>
        <v>0</v>
      </c>
      <c r="O251" s="75">
        <f>+O252</f>
        <v>0</v>
      </c>
      <c r="P251" s="75">
        <f>+P252</f>
        <v>0</v>
      </c>
      <c r="Q251" s="75">
        <f>+Q252</f>
        <v>0</v>
      </c>
      <c r="R251" s="75">
        <f>+R252</f>
        <v>0</v>
      </c>
      <c r="S251" s="75">
        <f>+S252</f>
        <v>0</v>
      </c>
      <c r="T251" s="75">
        <f>+T252</f>
        <v>0</v>
      </c>
      <c r="U251" s="75">
        <f>+U252</f>
        <v>0</v>
      </c>
      <c r="V251" s="75">
        <f>+V252</f>
        <v>0</v>
      </c>
      <c r="W251" s="75">
        <f>+W252</f>
        <v>0</v>
      </c>
      <c r="X251" s="75">
        <f>+X252</f>
        <v>0</v>
      </c>
      <c r="Y251" s="75">
        <f>+Y252</f>
        <v>0</v>
      </c>
      <c r="Z251" s="75">
        <f>+Z252</f>
        <v>0</v>
      </c>
      <c r="AA251" s="75">
        <f>+AA252</f>
        <v>0</v>
      </c>
      <c r="AB251" s="75">
        <f>+AB252</f>
        <v>0</v>
      </c>
      <c r="AC251" s="75">
        <f>+AC252</f>
        <v>0</v>
      </c>
      <c r="AD251" s="75">
        <f>+AD252</f>
        <v>0</v>
      </c>
      <c r="AE251" s="75">
        <f>+AE252</f>
        <v>0</v>
      </c>
      <c r="AF251" s="75">
        <f>+AF252</f>
        <v>0</v>
      </c>
      <c r="AG251" s="75">
        <f>+AG252</f>
        <v>0</v>
      </c>
      <c r="AH251" s="75">
        <f>+AH252</f>
        <v>0</v>
      </c>
      <c r="AI251" s="75">
        <f>+AI252</f>
        <v>0</v>
      </c>
      <c r="AJ251" s="75">
        <f>+AJ252</f>
        <v>0</v>
      </c>
      <c r="AK251" s="75">
        <f>+AK252</f>
        <v>0</v>
      </c>
      <c r="AL251" s="75">
        <f>+AL252</f>
        <v>0</v>
      </c>
      <c r="AM251" s="75">
        <f>+AM252</f>
        <v>0</v>
      </c>
      <c r="AN251" s="75">
        <f>+AN252</f>
        <v>0</v>
      </c>
      <c r="AO251" s="75">
        <f>+AO252</f>
        <v>0</v>
      </c>
      <c r="AP251" s="75">
        <f>+AP252</f>
        <v>0</v>
      </c>
      <c r="AQ251" s="75">
        <f>+AQ252</f>
        <v>0</v>
      </c>
      <c r="AR251" s="75">
        <f>+AR252</f>
        <v>0</v>
      </c>
      <c r="AS251" s="75">
        <f>+AS252</f>
        <v>0</v>
      </c>
      <c r="AT251" s="75">
        <f>+AT252</f>
        <v>0</v>
      </c>
      <c r="AU251" s="75">
        <f>+AU252</f>
        <v>0</v>
      </c>
      <c r="AV251" s="75">
        <f>+AV252</f>
        <v>0</v>
      </c>
      <c r="AW251" s="75">
        <f>+AW252</f>
        <v>0</v>
      </c>
      <c r="AX251" s="75">
        <f>+AX252</f>
        <v>0</v>
      </c>
      <c r="AY251" s="75">
        <f>+AY252</f>
        <v>0</v>
      </c>
      <c r="AZ251" s="75">
        <f>+AZ252</f>
        <v>0</v>
      </c>
      <c r="BA251" s="123"/>
      <c r="BB251" s="123"/>
      <c r="BC251" s="123"/>
      <c r="BD251" s="123"/>
      <c r="BE251" s="123"/>
      <c r="BF251" s="123"/>
      <c r="BG251" s="123"/>
      <c r="BH251" s="123"/>
    </row>
    <row r="252" spans="1:60" ht="25.5" hidden="1">
      <c r="A252" s="76">
        <v>2024</v>
      </c>
      <c r="B252" s="93">
        <v>8324</v>
      </c>
      <c r="C252" s="76">
        <v>4</v>
      </c>
      <c r="D252" s="76">
        <v>8</v>
      </c>
      <c r="E252" s="76">
        <v>17</v>
      </c>
      <c r="F252" s="76">
        <v>3000</v>
      </c>
      <c r="G252" s="76">
        <v>3500</v>
      </c>
      <c r="H252" s="76">
        <v>357</v>
      </c>
      <c r="I252" s="78" t="s">
        <v>6</v>
      </c>
      <c r="J252" s="79" t="s">
        <v>53</v>
      </c>
      <c r="K252" s="88">
        <f>+K253</f>
        <v>0</v>
      </c>
      <c r="L252" s="88">
        <f>+L253</f>
        <v>0</v>
      </c>
      <c r="M252" s="88">
        <f>+M253</f>
        <v>0</v>
      </c>
      <c r="N252" s="88">
        <f>+N253</f>
        <v>0</v>
      </c>
      <c r="O252" s="88">
        <f>+O253</f>
        <v>0</v>
      </c>
      <c r="P252" s="88">
        <f>+P253</f>
        <v>0</v>
      </c>
      <c r="Q252" s="88">
        <f>+Q253</f>
        <v>0</v>
      </c>
      <c r="R252" s="88">
        <f>+R253</f>
        <v>0</v>
      </c>
      <c r="S252" s="88">
        <f>+S253</f>
        <v>0</v>
      </c>
      <c r="T252" s="88">
        <f>+T253</f>
        <v>0</v>
      </c>
      <c r="U252" s="88">
        <f>+U253</f>
        <v>0</v>
      </c>
      <c r="V252" s="88">
        <f>+V253</f>
        <v>0</v>
      </c>
      <c r="W252" s="88">
        <f>+W253</f>
        <v>0</v>
      </c>
      <c r="X252" s="88">
        <f>+X253</f>
        <v>0</v>
      </c>
      <c r="Y252" s="88">
        <f>+Y253</f>
        <v>0</v>
      </c>
      <c r="Z252" s="88">
        <f>+Z253</f>
        <v>0</v>
      </c>
      <c r="AA252" s="88">
        <f>+AA253</f>
        <v>0</v>
      </c>
      <c r="AB252" s="88">
        <f>+AB253</f>
        <v>0</v>
      </c>
      <c r="AC252" s="88">
        <f>+AC253</f>
        <v>0</v>
      </c>
      <c r="AD252" s="88">
        <f>+AD253</f>
        <v>0</v>
      </c>
      <c r="AE252" s="88">
        <f>+AE253</f>
        <v>0</v>
      </c>
      <c r="AF252" s="88">
        <f>+AF253</f>
        <v>0</v>
      </c>
      <c r="AG252" s="88">
        <f>+AG253</f>
        <v>0</v>
      </c>
      <c r="AH252" s="88">
        <f>+AH253</f>
        <v>0</v>
      </c>
      <c r="AI252" s="88">
        <f>+AI253</f>
        <v>0</v>
      </c>
      <c r="AJ252" s="88">
        <f>+AJ253</f>
        <v>0</v>
      </c>
      <c r="AK252" s="88">
        <f>+AK253</f>
        <v>0</v>
      </c>
      <c r="AL252" s="88">
        <f>+AL253</f>
        <v>0</v>
      </c>
      <c r="AM252" s="88">
        <f>+AM253</f>
        <v>0</v>
      </c>
      <c r="AN252" s="88">
        <f>+AN253</f>
        <v>0</v>
      </c>
      <c r="AO252" s="88">
        <f>+AO253</f>
        <v>0</v>
      </c>
      <c r="AP252" s="88">
        <f>+AP253</f>
        <v>0</v>
      </c>
      <c r="AQ252" s="88">
        <f>+AQ253</f>
        <v>0</v>
      </c>
      <c r="AR252" s="88">
        <f>+AR253</f>
        <v>0</v>
      </c>
      <c r="AS252" s="88">
        <f>+AS253</f>
        <v>0</v>
      </c>
      <c r="AT252" s="88">
        <f>+AT253</f>
        <v>0</v>
      </c>
      <c r="AU252" s="88">
        <f>+AU253</f>
        <v>0</v>
      </c>
      <c r="AV252" s="88">
        <f>+AV253</f>
        <v>0</v>
      </c>
      <c r="AW252" s="88">
        <f>+AW253</f>
        <v>0</v>
      </c>
      <c r="AX252" s="88">
        <f>+AX253</f>
        <v>0</v>
      </c>
      <c r="AY252" s="88">
        <f>+AY253</f>
        <v>0</v>
      </c>
      <c r="AZ252" s="88">
        <f>+AZ253</f>
        <v>0</v>
      </c>
      <c r="BA252" s="126"/>
      <c r="BB252" s="126"/>
      <c r="BC252" s="126"/>
      <c r="BD252" s="126"/>
      <c r="BE252" s="126"/>
      <c r="BF252" s="126"/>
      <c r="BG252" s="126"/>
      <c r="BH252" s="126"/>
    </row>
    <row r="253" spans="1:60" ht="25.5" hidden="1">
      <c r="A253" s="81">
        <v>2024</v>
      </c>
      <c r="B253" s="86">
        <v>8324</v>
      </c>
      <c r="C253" s="81">
        <v>4</v>
      </c>
      <c r="D253" s="81">
        <v>8</v>
      </c>
      <c r="E253" s="81">
        <v>17</v>
      </c>
      <c r="F253" s="81">
        <v>3000</v>
      </c>
      <c r="G253" s="81">
        <v>3500</v>
      </c>
      <c r="H253" s="81">
        <v>357</v>
      </c>
      <c r="I253" s="83">
        <v>1</v>
      </c>
      <c r="J253" s="106" t="s">
        <v>53</v>
      </c>
      <c r="K253" s="87">
        <v>0</v>
      </c>
      <c r="L253" s="87">
        <v>0</v>
      </c>
      <c r="M253" s="85">
        <f>+L253+K253</f>
        <v>0</v>
      </c>
      <c r="N253" s="87">
        <v>0</v>
      </c>
      <c r="O253" s="87">
        <v>0</v>
      </c>
      <c r="P253" s="85">
        <f>+O253+N253</f>
        <v>0</v>
      </c>
      <c r="Q253" s="85">
        <f>+M253+P253</f>
        <v>0</v>
      </c>
      <c r="R253" s="85">
        <v>0</v>
      </c>
      <c r="S253" s="85">
        <v>0</v>
      </c>
      <c r="T253" s="85">
        <v>0</v>
      </c>
      <c r="U253" s="85">
        <v>0</v>
      </c>
      <c r="V253" s="85">
        <v>0</v>
      </c>
      <c r="W253" s="85">
        <v>0</v>
      </c>
      <c r="X253" s="85">
        <v>0</v>
      </c>
      <c r="Y253" s="85">
        <v>0</v>
      </c>
      <c r="Z253" s="85">
        <v>0</v>
      </c>
      <c r="AA253" s="85">
        <v>0</v>
      </c>
      <c r="AB253" s="85">
        <v>0</v>
      </c>
      <c r="AC253" s="85">
        <v>0</v>
      </c>
      <c r="AD253" s="85">
        <v>0</v>
      </c>
      <c r="AE253" s="85">
        <v>0</v>
      </c>
      <c r="AF253" s="85">
        <v>0</v>
      </c>
      <c r="AG253" s="85">
        <v>0</v>
      </c>
      <c r="AH253" s="85">
        <v>0</v>
      </c>
      <c r="AI253" s="85">
        <v>0</v>
      </c>
      <c r="AJ253" s="85">
        <v>0</v>
      </c>
      <c r="AK253" s="85">
        <v>0</v>
      </c>
      <c r="AL253" s="85">
        <v>0</v>
      </c>
      <c r="AM253" s="85">
        <v>0</v>
      </c>
      <c r="AN253" s="85">
        <v>0</v>
      </c>
      <c r="AO253" s="85">
        <v>0</v>
      </c>
      <c r="AP253" s="85">
        <v>0</v>
      </c>
      <c r="AQ253" s="85">
        <v>0</v>
      </c>
      <c r="AR253" s="85">
        <v>0</v>
      </c>
      <c r="AS253" s="85">
        <v>0</v>
      </c>
      <c r="AT253" s="85">
        <f>+K253-R253-Y253-AF253-AM253</f>
        <v>0</v>
      </c>
      <c r="AU253" s="85">
        <f>+L253-S253-Z253-AG253-AN253</f>
        <v>0</v>
      </c>
      <c r="AV253" s="85">
        <f>+AT253+AU253</f>
        <v>0</v>
      </c>
      <c r="AW253" s="85">
        <f>+N253-U253-AB253-AI253-AP253</f>
        <v>0</v>
      </c>
      <c r="AX253" s="85">
        <f>+O253-V253-AC253-AJ253-AQ253</f>
        <v>0</v>
      </c>
      <c r="AY253" s="85">
        <f>+AW253+AX253</f>
        <v>0</v>
      </c>
      <c r="AZ253" s="85">
        <f>+AV253+AY253</f>
        <v>0</v>
      </c>
      <c r="BA253" s="125">
        <v>3</v>
      </c>
      <c r="BB253" s="125"/>
      <c r="BC253" s="125"/>
      <c r="BD253" s="125"/>
      <c r="BE253" s="125"/>
      <c r="BF253" s="125"/>
      <c r="BG253" s="125">
        <f>+BA253-BC253-BE253</f>
        <v>3</v>
      </c>
      <c r="BH253" s="125"/>
    </row>
    <row r="254" spans="1:60" hidden="1">
      <c r="A254" s="66">
        <v>2024</v>
      </c>
      <c r="B254" s="109">
        <v>8324</v>
      </c>
      <c r="C254" s="66">
        <v>4</v>
      </c>
      <c r="D254" s="66">
        <v>8</v>
      </c>
      <c r="E254" s="66">
        <v>17</v>
      </c>
      <c r="F254" s="66">
        <v>5000</v>
      </c>
      <c r="G254" s="66"/>
      <c r="H254" s="66"/>
      <c r="I254" s="68" t="s">
        <v>6</v>
      </c>
      <c r="J254" s="69" t="s">
        <v>28</v>
      </c>
      <c r="K254" s="70">
        <f>+K255+K258</f>
        <v>0</v>
      </c>
      <c r="L254" s="70">
        <f>+L255+L258</f>
        <v>0</v>
      </c>
      <c r="M254" s="70">
        <f>+M255+M258</f>
        <v>0</v>
      </c>
      <c r="N254" s="70">
        <f>+N255+N258</f>
        <v>0</v>
      </c>
      <c r="O254" s="70">
        <f>+O255+O258</f>
        <v>0</v>
      </c>
      <c r="P254" s="70">
        <f>+P255+P258</f>
        <v>0</v>
      </c>
      <c r="Q254" s="70">
        <f>+Q255+Q258</f>
        <v>0</v>
      </c>
      <c r="R254" s="70">
        <f>+R255+R258</f>
        <v>0</v>
      </c>
      <c r="S254" s="70">
        <f>+S255+S258</f>
        <v>0</v>
      </c>
      <c r="T254" s="70">
        <f>+T255+T258</f>
        <v>0</v>
      </c>
      <c r="U254" s="70">
        <f>+U255+U258</f>
        <v>0</v>
      </c>
      <c r="V254" s="70">
        <f>+V255+V258</f>
        <v>0</v>
      </c>
      <c r="W254" s="70">
        <f>+W255+W258</f>
        <v>0</v>
      </c>
      <c r="X254" s="70">
        <f>+X255+X258</f>
        <v>0</v>
      </c>
      <c r="Y254" s="70">
        <f>+Y255+Y258</f>
        <v>0</v>
      </c>
      <c r="Z254" s="70">
        <f>+Z255+Z258</f>
        <v>0</v>
      </c>
      <c r="AA254" s="70">
        <f>+AA255+AA258</f>
        <v>0</v>
      </c>
      <c r="AB254" s="70">
        <f>+AB255+AB258</f>
        <v>0</v>
      </c>
      <c r="AC254" s="70">
        <f>+AC255+AC258</f>
        <v>0</v>
      </c>
      <c r="AD254" s="70">
        <f>+AD255+AD258</f>
        <v>0</v>
      </c>
      <c r="AE254" s="70">
        <f>+AE255+AE258</f>
        <v>0</v>
      </c>
      <c r="AF254" s="70">
        <f>+AF255+AF258</f>
        <v>0</v>
      </c>
      <c r="AG254" s="70">
        <f>+AG255+AG258</f>
        <v>0</v>
      </c>
      <c r="AH254" s="70">
        <f>+AH255+AH258</f>
        <v>0</v>
      </c>
      <c r="AI254" s="70">
        <f>+AI255+AI258</f>
        <v>0</v>
      </c>
      <c r="AJ254" s="70">
        <f>+AJ255+AJ258</f>
        <v>0</v>
      </c>
      <c r="AK254" s="70">
        <f>+AK255+AK258</f>
        <v>0</v>
      </c>
      <c r="AL254" s="70">
        <f>+AL255+AL258</f>
        <v>0</v>
      </c>
      <c r="AM254" s="70">
        <f>+AM255+AM258</f>
        <v>0</v>
      </c>
      <c r="AN254" s="70">
        <f>+AN255+AN258</f>
        <v>0</v>
      </c>
      <c r="AO254" s="70">
        <f>+AO255+AO258</f>
        <v>0</v>
      </c>
      <c r="AP254" s="70">
        <f>+AP255+AP258</f>
        <v>0</v>
      </c>
      <c r="AQ254" s="70">
        <f>+AQ255+AQ258</f>
        <v>0</v>
      </c>
      <c r="AR254" s="70">
        <f>+AR255+AR258</f>
        <v>0</v>
      </c>
      <c r="AS254" s="70">
        <f>+AS255+AS258</f>
        <v>0</v>
      </c>
      <c r="AT254" s="70">
        <f>+AT255+AT258</f>
        <v>0</v>
      </c>
      <c r="AU254" s="70">
        <f>+AU255+AU258</f>
        <v>0</v>
      </c>
      <c r="AV254" s="70">
        <f>+AV255+AV258</f>
        <v>0</v>
      </c>
      <c r="AW254" s="70">
        <f>+AW255+AW258</f>
        <v>0</v>
      </c>
      <c r="AX254" s="70">
        <f>+AX255+AX258</f>
        <v>0</v>
      </c>
      <c r="AY254" s="70">
        <f>+AY255+AY258</f>
        <v>0</v>
      </c>
      <c r="AZ254" s="70">
        <f>+AZ255+AZ258</f>
        <v>0</v>
      </c>
      <c r="BA254" s="122"/>
      <c r="BB254" s="122"/>
      <c r="BC254" s="122"/>
      <c r="BD254" s="122"/>
      <c r="BE254" s="122"/>
      <c r="BF254" s="122"/>
      <c r="BG254" s="122"/>
      <c r="BH254" s="122"/>
    </row>
    <row r="255" spans="1:60" hidden="1">
      <c r="A255" s="71">
        <v>2024</v>
      </c>
      <c r="B255" s="110">
        <v>8324</v>
      </c>
      <c r="C255" s="71">
        <v>4</v>
      </c>
      <c r="D255" s="71">
        <v>8</v>
      </c>
      <c r="E255" s="71">
        <v>17</v>
      </c>
      <c r="F255" s="71">
        <v>5000</v>
      </c>
      <c r="G255" s="71">
        <v>5100</v>
      </c>
      <c r="H255" s="71"/>
      <c r="I255" s="73" t="s">
        <v>6</v>
      </c>
      <c r="J255" s="74" t="s">
        <v>29</v>
      </c>
      <c r="K255" s="75">
        <f>+K256</f>
        <v>0</v>
      </c>
      <c r="L255" s="75">
        <f>+L256</f>
        <v>0</v>
      </c>
      <c r="M255" s="75">
        <f>+M256</f>
        <v>0</v>
      </c>
      <c r="N255" s="75">
        <f>+N256</f>
        <v>0</v>
      </c>
      <c r="O255" s="75">
        <f>+O256</f>
        <v>0</v>
      </c>
      <c r="P255" s="75">
        <f>+P256</f>
        <v>0</v>
      </c>
      <c r="Q255" s="75">
        <f>+Q256</f>
        <v>0</v>
      </c>
      <c r="R255" s="75">
        <f>+R256</f>
        <v>0</v>
      </c>
      <c r="S255" s="75">
        <f>+S256</f>
        <v>0</v>
      </c>
      <c r="T255" s="75">
        <f>+T256</f>
        <v>0</v>
      </c>
      <c r="U255" s="75">
        <f>+U256</f>
        <v>0</v>
      </c>
      <c r="V255" s="75">
        <f>+V256</f>
        <v>0</v>
      </c>
      <c r="W255" s="75">
        <f>+W256</f>
        <v>0</v>
      </c>
      <c r="X255" s="75">
        <f>+X256</f>
        <v>0</v>
      </c>
      <c r="Y255" s="75">
        <f>+Y256</f>
        <v>0</v>
      </c>
      <c r="Z255" s="75">
        <f>+Z256</f>
        <v>0</v>
      </c>
      <c r="AA255" s="75">
        <f>+AA256</f>
        <v>0</v>
      </c>
      <c r="AB255" s="75">
        <f>+AB256</f>
        <v>0</v>
      </c>
      <c r="AC255" s="75">
        <f>+AC256</f>
        <v>0</v>
      </c>
      <c r="AD255" s="75">
        <f>+AD256</f>
        <v>0</v>
      </c>
      <c r="AE255" s="75">
        <f>+AE256</f>
        <v>0</v>
      </c>
      <c r="AF255" s="75">
        <f>+AF256</f>
        <v>0</v>
      </c>
      <c r="AG255" s="75">
        <f>+AG256</f>
        <v>0</v>
      </c>
      <c r="AH255" s="75">
        <f>+AH256</f>
        <v>0</v>
      </c>
      <c r="AI255" s="75">
        <f>+AI256</f>
        <v>0</v>
      </c>
      <c r="AJ255" s="75">
        <f>+AJ256</f>
        <v>0</v>
      </c>
      <c r="AK255" s="75">
        <f>+AK256</f>
        <v>0</v>
      </c>
      <c r="AL255" s="75">
        <f>+AL256</f>
        <v>0</v>
      </c>
      <c r="AM255" s="75">
        <f>+AM256</f>
        <v>0</v>
      </c>
      <c r="AN255" s="75">
        <f>+AN256</f>
        <v>0</v>
      </c>
      <c r="AO255" s="75">
        <f>+AO256</f>
        <v>0</v>
      </c>
      <c r="AP255" s="75">
        <f>+AP256</f>
        <v>0</v>
      </c>
      <c r="AQ255" s="75">
        <f>+AQ256</f>
        <v>0</v>
      </c>
      <c r="AR255" s="75">
        <f>+AR256</f>
        <v>0</v>
      </c>
      <c r="AS255" s="75">
        <f>+AS256</f>
        <v>0</v>
      </c>
      <c r="AT255" s="75">
        <f>+AT256</f>
        <v>0</v>
      </c>
      <c r="AU255" s="75">
        <f>+AU256</f>
        <v>0</v>
      </c>
      <c r="AV255" s="75">
        <f>+AV256</f>
        <v>0</v>
      </c>
      <c r="AW255" s="75">
        <f>+AW256</f>
        <v>0</v>
      </c>
      <c r="AX255" s="75">
        <f>+AX256</f>
        <v>0</v>
      </c>
      <c r="AY255" s="75">
        <f>+AY256</f>
        <v>0</v>
      </c>
      <c r="AZ255" s="75">
        <f>+AZ256</f>
        <v>0</v>
      </c>
      <c r="BA255" s="123"/>
      <c r="BB255" s="123"/>
      <c r="BC255" s="123"/>
      <c r="BD255" s="123"/>
      <c r="BE255" s="123"/>
      <c r="BF255" s="123"/>
      <c r="BG255" s="123"/>
      <c r="BH255" s="123"/>
    </row>
    <row r="256" spans="1:60" ht="25.5" hidden="1">
      <c r="A256" s="76">
        <v>2024</v>
      </c>
      <c r="B256" s="93">
        <v>8324</v>
      </c>
      <c r="C256" s="76">
        <v>4</v>
      </c>
      <c r="D256" s="76">
        <v>8</v>
      </c>
      <c r="E256" s="76">
        <v>17</v>
      </c>
      <c r="F256" s="76">
        <v>5000</v>
      </c>
      <c r="G256" s="76">
        <v>5100</v>
      </c>
      <c r="H256" s="76">
        <v>515</v>
      </c>
      <c r="I256" s="78" t="s">
        <v>6</v>
      </c>
      <c r="J256" s="79" t="s">
        <v>31</v>
      </c>
      <c r="K256" s="88">
        <f>+K257</f>
        <v>0</v>
      </c>
      <c r="L256" s="88">
        <f>+L257</f>
        <v>0</v>
      </c>
      <c r="M256" s="88">
        <f>+M257</f>
        <v>0</v>
      </c>
      <c r="N256" s="88">
        <f>+N257</f>
        <v>0</v>
      </c>
      <c r="O256" s="88">
        <f>+O257</f>
        <v>0</v>
      </c>
      <c r="P256" s="88">
        <f>+P257</f>
        <v>0</v>
      </c>
      <c r="Q256" s="88">
        <f>+Q257</f>
        <v>0</v>
      </c>
      <c r="R256" s="88">
        <f>+R257</f>
        <v>0</v>
      </c>
      <c r="S256" s="88">
        <f>+S257</f>
        <v>0</v>
      </c>
      <c r="T256" s="88">
        <f>+T257</f>
        <v>0</v>
      </c>
      <c r="U256" s="88">
        <f>+U257</f>
        <v>0</v>
      </c>
      <c r="V256" s="88">
        <f>+V257</f>
        <v>0</v>
      </c>
      <c r="W256" s="88">
        <f>+W257</f>
        <v>0</v>
      </c>
      <c r="X256" s="88">
        <f>+X257</f>
        <v>0</v>
      </c>
      <c r="Y256" s="88">
        <f>+Y257</f>
        <v>0</v>
      </c>
      <c r="Z256" s="88">
        <f>+Z257</f>
        <v>0</v>
      </c>
      <c r="AA256" s="88">
        <f>+AA257</f>
        <v>0</v>
      </c>
      <c r="AB256" s="88">
        <f>+AB257</f>
        <v>0</v>
      </c>
      <c r="AC256" s="88">
        <f>+AC257</f>
        <v>0</v>
      </c>
      <c r="AD256" s="88">
        <f>+AD257</f>
        <v>0</v>
      </c>
      <c r="AE256" s="88">
        <f>+AE257</f>
        <v>0</v>
      </c>
      <c r="AF256" s="88">
        <f>+AF257</f>
        <v>0</v>
      </c>
      <c r="AG256" s="88">
        <f>+AG257</f>
        <v>0</v>
      </c>
      <c r="AH256" s="88">
        <f>+AH257</f>
        <v>0</v>
      </c>
      <c r="AI256" s="88">
        <f>+AI257</f>
        <v>0</v>
      </c>
      <c r="AJ256" s="88">
        <f>+AJ257</f>
        <v>0</v>
      </c>
      <c r="AK256" s="88">
        <f>+AK257</f>
        <v>0</v>
      </c>
      <c r="AL256" s="88">
        <f>+AL257</f>
        <v>0</v>
      </c>
      <c r="AM256" s="88">
        <f>+AM257</f>
        <v>0</v>
      </c>
      <c r="AN256" s="88">
        <f>+AN257</f>
        <v>0</v>
      </c>
      <c r="AO256" s="88">
        <f>+AO257</f>
        <v>0</v>
      </c>
      <c r="AP256" s="88">
        <f>+AP257</f>
        <v>0</v>
      </c>
      <c r="AQ256" s="88">
        <f>+AQ257</f>
        <v>0</v>
      </c>
      <c r="AR256" s="88">
        <f>+AR257</f>
        <v>0</v>
      </c>
      <c r="AS256" s="88">
        <f>+AS257</f>
        <v>0</v>
      </c>
      <c r="AT256" s="88">
        <f>+AT257</f>
        <v>0</v>
      </c>
      <c r="AU256" s="88">
        <f>+AU257</f>
        <v>0</v>
      </c>
      <c r="AV256" s="88">
        <f>+AV257</f>
        <v>0</v>
      </c>
      <c r="AW256" s="88">
        <f>+AW257</f>
        <v>0</v>
      </c>
      <c r="AX256" s="88">
        <f>+AX257</f>
        <v>0</v>
      </c>
      <c r="AY256" s="88">
        <f>+AY257</f>
        <v>0</v>
      </c>
      <c r="AZ256" s="88">
        <f>+AZ257</f>
        <v>0</v>
      </c>
      <c r="BA256" s="126"/>
      <c r="BB256" s="126"/>
      <c r="BC256" s="126"/>
      <c r="BD256" s="126"/>
      <c r="BE256" s="126"/>
      <c r="BF256" s="126"/>
      <c r="BG256" s="126"/>
      <c r="BH256" s="126"/>
    </row>
    <row r="257" spans="1:60" hidden="1">
      <c r="A257" s="81">
        <v>2024</v>
      </c>
      <c r="B257" s="86">
        <v>8324</v>
      </c>
      <c r="C257" s="81">
        <v>4</v>
      </c>
      <c r="D257" s="81">
        <v>8</v>
      </c>
      <c r="E257" s="81">
        <v>17</v>
      </c>
      <c r="F257" s="81">
        <v>5000</v>
      </c>
      <c r="G257" s="81">
        <v>5100</v>
      </c>
      <c r="H257" s="81">
        <v>515</v>
      </c>
      <c r="I257" s="83">
        <v>1</v>
      </c>
      <c r="J257" s="89" t="s">
        <v>31</v>
      </c>
      <c r="K257" s="87">
        <v>0</v>
      </c>
      <c r="L257" s="87">
        <v>0</v>
      </c>
      <c r="M257" s="85">
        <f>+L257+K257</f>
        <v>0</v>
      </c>
      <c r="N257" s="87">
        <v>0</v>
      </c>
      <c r="O257" s="87">
        <v>0</v>
      </c>
      <c r="P257" s="85">
        <f>+O257+N257</f>
        <v>0</v>
      </c>
      <c r="Q257" s="85">
        <f>+M257+P257</f>
        <v>0</v>
      </c>
      <c r="R257" s="85">
        <v>0</v>
      </c>
      <c r="S257" s="85">
        <v>0</v>
      </c>
      <c r="T257" s="85">
        <v>0</v>
      </c>
      <c r="U257" s="85">
        <v>0</v>
      </c>
      <c r="V257" s="85">
        <v>0</v>
      </c>
      <c r="W257" s="85">
        <v>0</v>
      </c>
      <c r="X257" s="85">
        <v>0</v>
      </c>
      <c r="Y257" s="85">
        <v>0</v>
      </c>
      <c r="Z257" s="85">
        <v>0</v>
      </c>
      <c r="AA257" s="85">
        <v>0</v>
      </c>
      <c r="AB257" s="85">
        <v>0</v>
      </c>
      <c r="AC257" s="85">
        <v>0</v>
      </c>
      <c r="AD257" s="85">
        <v>0</v>
      </c>
      <c r="AE257" s="85">
        <v>0</v>
      </c>
      <c r="AF257" s="85">
        <v>0</v>
      </c>
      <c r="AG257" s="85">
        <v>0</v>
      </c>
      <c r="AH257" s="85">
        <v>0</v>
      </c>
      <c r="AI257" s="85">
        <v>0</v>
      </c>
      <c r="AJ257" s="85">
        <v>0</v>
      </c>
      <c r="AK257" s="85">
        <v>0</v>
      </c>
      <c r="AL257" s="85">
        <v>0</v>
      </c>
      <c r="AM257" s="85">
        <v>0</v>
      </c>
      <c r="AN257" s="85">
        <v>0</v>
      </c>
      <c r="AO257" s="85">
        <v>0</v>
      </c>
      <c r="AP257" s="85">
        <v>0</v>
      </c>
      <c r="AQ257" s="85">
        <v>0</v>
      </c>
      <c r="AR257" s="85">
        <v>0</v>
      </c>
      <c r="AS257" s="85">
        <v>0</v>
      </c>
      <c r="AT257" s="85">
        <f>+K257-R257-Y257-AF257-AM257</f>
        <v>0</v>
      </c>
      <c r="AU257" s="85">
        <f>+L257-S257-Z257-AG257-AN257</f>
        <v>0</v>
      </c>
      <c r="AV257" s="85">
        <f>+AT257+AU257</f>
        <v>0</v>
      </c>
      <c r="AW257" s="85">
        <f>+N257-U257-AB257-AI257-AP257</f>
        <v>0</v>
      </c>
      <c r="AX257" s="85">
        <f>+O257-V257-AC257-AJ257-AQ257</f>
        <v>0</v>
      </c>
      <c r="AY257" s="85">
        <f>+AW257+AX257</f>
        <v>0</v>
      </c>
      <c r="AZ257" s="85">
        <f>+AV257+AY257</f>
        <v>0</v>
      </c>
      <c r="BA257" s="125">
        <v>4</v>
      </c>
      <c r="BB257" s="125"/>
      <c r="BC257" s="125"/>
      <c r="BD257" s="125"/>
      <c r="BE257" s="125"/>
      <c r="BF257" s="125"/>
      <c r="BG257" s="125">
        <f>+BA257-BC257-BE257</f>
        <v>4</v>
      </c>
      <c r="BH257" s="125"/>
    </row>
    <row r="258" spans="1:60" hidden="1">
      <c r="A258" s="71">
        <v>2024</v>
      </c>
      <c r="B258" s="110">
        <v>8324</v>
      </c>
      <c r="C258" s="71">
        <v>4</v>
      </c>
      <c r="D258" s="71">
        <v>8</v>
      </c>
      <c r="E258" s="71">
        <v>17</v>
      </c>
      <c r="F258" s="71">
        <v>5000</v>
      </c>
      <c r="G258" s="71">
        <v>5900</v>
      </c>
      <c r="H258" s="71"/>
      <c r="I258" s="73" t="s">
        <v>6</v>
      </c>
      <c r="J258" s="74" t="s">
        <v>29</v>
      </c>
      <c r="K258" s="75">
        <f>+K259</f>
        <v>0</v>
      </c>
      <c r="L258" s="75">
        <f>+L259</f>
        <v>0</v>
      </c>
      <c r="M258" s="75">
        <f>+M259</f>
        <v>0</v>
      </c>
      <c r="N258" s="75">
        <f>+N259</f>
        <v>0</v>
      </c>
      <c r="O258" s="75">
        <f>+O259</f>
        <v>0</v>
      </c>
      <c r="P258" s="75">
        <f>+P259</f>
        <v>0</v>
      </c>
      <c r="Q258" s="75">
        <f>+Q259</f>
        <v>0</v>
      </c>
      <c r="R258" s="75">
        <f>+R259</f>
        <v>0</v>
      </c>
      <c r="S258" s="75">
        <f>+S259</f>
        <v>0</v>
      </c>
      <c r="T258" s="75">
        <f>+T259</f>
        <v>0</v>
      </c>
      <c r="U258" s="75">
        <f>+U259</f>
        <v>0</v>
      </c>
      <c r="V258" s="75">
        <f>+V259</f>
        <v>0</v>
      </c>
      <c r="W258" s="75">
        <f>+W259</f>
        <v>0</v>
      </c>
      <c r="X258" s="75">
        <f>+X259</f>
        <v>0</v>
      </c>
      <c r="Y258" s="75">
        <f>+Y259</f>
        <v>0</v>
      </c>
      <c r="Z258" s="75">
        <f>+Z259</f>
        <v>0</v>
      </c>
      <c r="AA258" s="75">
        <f>+AA259</f>
        <v>0</v>
      </c>
      <c r="AB258" s="75">
        <f>+AB259</f>
        <v>0</v>
      </c>
      <c r="AC258" s="75">
        <f>+AC259</f>
        <v>0</v>
      </c>
      <c r="AD258" s="75">
        <f>+AD259</f>
        <v>0</v>
      </c>
      <c r="AE258" s="75">
        <f>+AE259</f>
        <v>0</v>
      </c>
      <c r="AF258" s="75">
        <f>+AF259</f>
        <v>0</v>
      </c>
      <c r="AG258" s="75">
        <f>+AG259</f>
        <v>0</v>
      </c>
      <c r="AH258" s="75">
        <f>+AH259</f>
        <v>0</v>
      </c>
      <c r="AI258" s="75">
        <f>+AI259</f>
        <v>0</v>
      </c>
      <c r="AJ258" s="75">
        <f>+AJ259</f>
        <v>0</v>
      </c>
      <c r="AK258" s="75">
        <f>+AK259</f>
        <v>0</v>
      </c>
      <c r="AL258" s="75">
        <f>+AL259</f>
        <v>0</v>
      </c>
      <c r="AM258" s="75">
        <f>+AM259</f>
        <v>0</v>
      </c>
      <c r="AN258" s="75">
        <f>+AN259</f>
        <v>0</v>
      </c>
      <c r="AO258" s="75">
        <f>+AO259</f>
        <v>0</v>
      </c>
      <c r="AP258" s="75">
        <f>+AP259</f>
        <v>0</v>
      </c>
      <c r="AQ258" s="75">
        <f>+AQ259</f>
        <v>0</v>
      </c>
      <c r="AR258" s="75">
        <f>+AR259</f>
        <v>0</v>
      </c>
      <c r="AS258" s="75">
        <f>+AS259</f>
        <v>0</v>
      </c>
      <c r="AT258" s="75">
        <f>+AT259</f>
        <v>0</v>
      </c>
      <c r="AU258" s="75">
        <f>+AU259</f>
        <v>0</v>
      </c>
      <c r="AV258" s="75">
        <f>+AV259</f>
        <v>0</v>
      </c>
      <c r="AW258" s="75">
        <f>+AW259</f>
        <v>0</v>
      </c>
      <c r="AX258" s="75">
        <f>+AX259</f>
        <v>0</v>
      </c>
      <c r="AY258" s="75">
        <f>+AY259</f>
        <v>0</v>
      </c>
      <c r="AZ258" s="75">
        <f>+AZ259</f>
        <v>0</v>
      </c>
      <c r="BA258" s="123"/>
      <c r="BB258" s="123"/>
      <c r="BC258" s="123"/>
      <c r="BD258" s="123"/>
      <c r="BE258" s="123"/>
      <c r="BF258" s="123"/>
      <c r="BG258" s="123"/>
      <c r="BH258" s="123"/>
    </row>
    <row r="259" spans="1:60" ht="25.5" hidden="1">
      <c r="A259" s="76">
        <v>2024</v>
      </c>
      <c r="B259" s="93">
        <v>8324</v>
      </c>
      <c r="C259" s="76">
        <v>4</v>
      </c>
      <c r="D259" s="76">
        <v>8</v>
      </c>
      <c r="E259" s="76">
        <v>17</v>
      </c>
      <c r="F259" s="76">
        <v>5000</v>
      </c>
      <c r="G259" s="76">
        <v>5900</v>
      </c>
      <c r="H259" s="76">
        <v>597</v>
      </c>
      <c r="I259" s="78" t="s">
        <v>6</v>
      </c>
      <c r="J259" s="79" t="s">
        <v>31</v>
      </c>
      <c r="K259" s="88">
        <f>+K260</f>
        <v>0</v>
      </c>
      <c r="L259" s="88">
        <f>+L260</f>
        <v>0</v>
      </c>
      <c r="M259" s="88">
        <f>+M260</f>
        <v>0</v>
      </c>
      <c r="N259" s="88">
        <f>+N260</f>
        <v>0</v>
      </c>
      <c r="O259" s="88">
        <f>+O260</f>
        <v>0</v>
      </c>
      <c r="P259" s="88">
        <f>+P260</f>
        <v>0</v>
      </c>
      <c r="Q259" s="88">
        <f>+Q260</f>
        <v>0</v>
      </c>
      <c r="R259" s="88">
        <f>+R260</f>
        <v>0</v>
      </c>
      <c r="S259" s="88">
        <f>+S260</f>
        <v>0</v>
      </c>
      <c r="T259" s="88">
        <f>+T260</f>
        <v>0</v>
      </c>
      <c r="U259" s="88">
        <f>+U260</f>
        <v>0</v>
      </c>
      <c r="V259" s="88">
        <f>+V260</f>
        <v>0</v>
      </c>
      <c r="W259" s="88">
        <f>+W260</f>
        <v>0</v>
      </c>
      <c r="X259" s="88">
        <f>+X260</f>
        <v>0</v>
      </c>
      <c r="Y259" s="88">
        <f>+Y260</f>
        <v>0</v>
      </c>
      <c r="Z259" s="88">
        <f>+Z260</f>
        <v>0</v>
      </c>
      <c r="AA259" s="88">
        <f>+AA260</f>
        <v>0</v>
      </c>
      <c r="AB259" s="88">
        <f>+AB260</f>
        <v>0</v>
      </c>
      <c r="AC259" s="88">
        <f>+AC260</f>
        <v>0</v>
      </c>
      <c r="AD259" s="88">
        <f>+AD260</f>
        <v>0</v>
      </c>
      <c r="AE259" s="88">
        <f>+AE260</f>
        <v>0</v>
      </c>
      <c r="AF259" s="88">
        <f>+AF260</f>
        <v>0</v>
      </c>
      <c r="AG259" s="88">
        <f>+AG260</f>
        <v>0</v>
      </c>
      <c r="AH259" s="88">
        <f>+AH260</f>
        <v>0</v>
      </c>
      <c r="AI259" s="88">
        <f>+AI260</f>
        <v>0</v>
      </c>
      <c r="AJ259" s="88">
        <f>+AJ260</f>
        <v>0</v>
      </c>
      <c r="AK259" s="88">
        <f>+AK260</f>
        <v>0</v>
      </c>
      <c r="AL259" s="88">
        <f>+AL260</f>
        <v>0</v>
      </c>
      <c r="AM259" s="88">
        <f>+AM260</f>
        <v>0</v>
      </c>
      <c r="AN259" s="88">
        <f>+AN260</f>
        <v>0</v>
      </c>
      <c r="AO259" s="88">
        <f>+AO260</f>
        <v>0</v>
      </c>
      <c r="AP259" s="88">
        <f>+AP260</f>
        <v>0</v>
      </c>
      <c r="AQ259" s="88">
        <f>+AQ260</f>
        <v>0</v>
      </c>
      <c r="AR259" s="88">
        <f>+AR260</f>
        <v>0</v>
      </c>
      <c r="AS259" s="88">
        <f>+AS260</f>
        <v>0</v>
      </c>
      <c r="AT259" s="88">
        <f>+AT260</f>
        <v>0</v>
      </c>
      <c r="AU259" s="88">
        <f>+AU260</f>
        <v>0</v>
      </c>
      <c r="AV259" s="88">
        <f>+AV260</f>
        <v>0</v>
      </c>
      <c r="AW259" s="88">
        <f>+AW260</f>
        <v>0</v>
      </c>
      <c r="AX259" s="88">
        <f>+AX260</f>
        <v>0</v>
      </c>
      <c r="AY259" s="88">
        <f>+AY260</f>
        <v>0</v>
      </c>
      <c r="AZ259" s="88">
        <f>+AZ260</f>
        <v>0</v>
      </c>
      <c r="BA259" s="126"/>
      <c r="BB259" s="126"/>
      <c r="BC259" s="126"/>
      <c r="BD259" s="126"/>
      <c r="BE259" s="126"/>
      <c r="BF259" s="126"/>
      <c r="BG259" s="126"/>
      <c r="BH259" s="126"/>
    </row>
    <row r="260" spans="1:60" hidden="1">
      <c r="A260" s="81">
        <v>2024</v>
      </c>
      <c r="B260" s="86">
        <v>8324</v>
      </c>
      <c r="C260" s="81">
        <v>4</v>
      </c>
      <c r="D260" s="81">
        <v>8</v>
      </c>
      <c r="E260" s="81">
        <v>17</v>
      </c>
      <c r="F260" s="81">
        <v>5000</v>
      </c>
      <c r="G260" s="81">
        <v>5900</v>
      </c>
      <c r="H260" s="81">
        <v>597</v>
      </c>
      <c r="I260" s="83">
        <v>1</v>
      </c>
      <c r="J260" s="89" t="s">
        <v>31</v>
      </c>
      <c r="K260" s="87">
        <v>0</v>
      </c>
      <c r="L260" s="87">
        <v>0</v>
      </c>
      <c r="M260" s="85">
        <f>+L260+K260</f>
        <v>0</v>
      </c>
      <c r="N260" s="87">
        <v>0</v>
      </c>
      <c r="O260" s="87">
        <v>0</v>
      </c>
      <c r="P260" s="85">
        <f>+O260+N260</f>
        <v>0</v>
      </c>
      <c r="Q260" s="85">
        <f>+M260+P260</f>
        <v>0</v>
      </c>
      <c r="R260" s="85">
        <v>0</v>
      </c>
      <c r="S260" s="85">
        <v>0</v>
      </c>
      <c r="T260" s="85">
        <v>0</v>
      </c>
      <c r="U260" s="85">
        <v>0</v>
      </c>
      <c r="V260" s="85">
        <v>0</v>
      </c>
      <c r="W260" s="85">
        <v>0</v>
      </c>
      <c r="X260" s="85">
        <v>0</v>
      </c>
      <c r="Y260" s="85">
        <v>0</v>
      </c>
      <c r="Z260" s="85">
        <v>0</v>
      </c>
      <c r="AA260" s="85">
        <v>0</v>
      </c>
      <c r="AB260" s="85">
        <v>0</v>
      </c>
      <c r="AC260" s="85">
        <v>0</v>
      </c>
      <c r="AD260" s="85">
        <v>0</v>
      </c>
      <c r="AE260" s="85">
        <v>0</v>
      </c>
      <c r="AF260" s="85">
        <v>0</v>
      </c>
      <c r="AG260" s="85">
        <v>0</v>
      </c>
      <c r="AH260" s="85">
        <v>0</v>
      </c>
      <c r="AI260" s="85">
        <v>0</v>
      </c>
      <c r="AJ260" s="85">
        <v>0</v>
      </c>
      <c r="AK260" s="85">
        <v>0</v>
      </c>
      <c r="AL260" s="85">
        <v>0</v>
      </c>
      <c r="AM260" s="85">
        <v>0</v>
      </c>
      <c r="AN260" s="85">
        <v>0</v>
      </c>
      <c r="AO260" s="85">
        <v>0</v>
      </c>
      <c r="AP260" s="85">
        <v>0</v>
      </c>
      <c r="AQ260" s="85">
        <v>0</v>
      </c>
      <c r="AR260" s="85">
        <v>0</v>
      </c>
      <c r="AS260" s="85">
        <v>0</v>
      </c>
      <c r="AT260" s="85">
        <f>+K260-R260-Y260-AF260-AM260</f>
        <v>0</v>
      </c>
      <c r="AU260" s="85">
        <f>+L260-S260-Z260-AG260-AN260</f>
        <v>0</v>
      </c>
      <c r="AV260" s="85">
        <f>+AT260+AU260</f>
        <v>0</v>
      </c>
      <c r="AW260" s="85">
        <f>+N260-U260-AB260-AI260-AP260</f>
        <v>0</v>
      </c>
      <c r="AX260" s="85">
        <f>+O260-V260-AC260-AJ260-AQ260</f>
        <v>0</v>
      </c>
      <c r="AY260" s="85">
        <f>+AW260+AX260</f>
        <v>0</v>
      </c>
      <c r="AZ260" s="85">
        <f>+AV260+AY260</f>
        <v>0</v>
      </c>
      <c r="BA260" s="125">
        <v>4</v>
      </c>
      <c r="BB260" s="125"/>
      <c r="BC260" s="125"/>
      <c r="BD260" s="125"/>
      <c r="BE260" s="125"/>
      <c r="BF260" s="125"/>
      <c r="BG260" s="125">
        <f>+BA260-BC260-BE260</f>
        <v>4</v>
      </c>
      <c r="BH260" s="125"/>
    </row>
    <row r="261" spans="1:60" hidden="1">
      <c r="A261" s="60">
        <v>2024</v>
      </c>
      <c r="B261" s="61">
        <v>8324</v>
      </c>
      <c r="C261" s="60">
        <v>4</v>
      </c>
      <c r="D261" s="60">
        <v>8</v>
      </c>
      <c r="E261" s="60">
        <v>18</v>
      </c>
      <c r="F261" s="60"/>
      <c r="G261" s="60"/>
      <c r="H261" s="60" t="s">
        <v>1</v>
      </c>
      <c r="I261" s="63" t="s">
        <v>6</v>
      </c>
      <c r="J261" s="64" t="s">
        <v>57</v>
      </c>
      <c r="K261" s="65">
        <f>+K262+K266</f>
        <v>0</v>
      </c>
      <c r="L261" s="65">
        <f>+L262+L266</f>
        <v>0</v>
      </c>
      <c r="M261" s="65">
        <f>+M262+M266</f>
        <v>0</v>
      </c>
      <c r="N261" s="65">
        <f>+N262+N266</f>
        <v>0</v>
      </c>
      <c r="O261" s="65">
        <f>+O262+O266</f>
        <v>0</v>
      </c>
      <c r="P261" s="65">
        <f>+P262+P266</f>
        <v>0</v>
      </c>
      <c r="Q261" s="65">
        <f>+Q262+Q266</f>
        <v>0</v>
      </c>
      <c r="R261" s="65">
        <f>+R262+R266</f>
        <v>0</v>
      </c>
      <c r="S261" s="65">
        <f>+S262+S266</f>
        <v>0</v>
      </c>
      <c r="T261" s="65">
        <f>+T262+T266</f>
        <v>0</v>
      </c>
      <c r="U261" s="65">
        <f>+U262+U266</f>
        <v>0</v>
      </c>
      <c r="V261" s="65">
        <f>+V262+V266</f>
        <v>0</v>
      </c>
      <c r="W261" s="65">
        <f>+W262+W266</f>
        <v>0</v>
      </c>
      <c r="X261" s="65">
        <f>+X262+X266</f>
        <v>0</v>
      </c>
      <c r="Y261" s="65">
        <f>+Y262+Y266</f>
        <v>0</v>
      </c>
      <c r="Z261" s="65">
        <f>+Z262+Z266</f>
        <v>0</v>
      </c>
      <c r="AA261" s="65">
        <f>+AA262+AA266</f>
        <v>0</v>
      </c>
      <c r="AB261" s="65">
        <f>+AB262+AB266</f>
        <v>0</v>
      </c>
      <c r="AC261" s="65">
        <f>+AC262+AC266</f>
        <v>0</v>
      </c>
      <c r="AD261" s="65">
        <f>+AD262+AD266</f>
        <v>0</v>
      </c>
      <c r="AE261" s="65">
        <f>+AE262+AE266</f>
        <v>0</v>
      </c>
      <c r="AF261" s="65">
        <f>+AF262+AF266</f>
        <v>0</v>
      </c>
      <c r="AG261" s="65">
        <f>+AG262+AG266</f>
        <v>0</v>
      </c>
      <c r="AH261" s="65">
        <f>+AH262+AH266</f>
        <v>0</v>
      </c>
      <c r="AI261" s="65">
        <f>+AI262+AI266</f>
        <v>0</v>
      </c>
      <c r="AJ261" s="65">
        <f>+AJ262+AJ266</f>
        <v>0</v>
      </c>
      <c r="AK261" s="65">
        <f>+AK262+AK266</f>
        <v>0</v>
      </c>
      <c r="AL261" s="65">
        <f>+AL262+AL266</f>
        <v>0</v>
      </c>
      <c r="AM261" s="65">
        <f>+AM262+AM266</f>
        <v>0</v>
      </c>
      <c r="AN261" s="65">
        <f>+AN262+AN266</f>
        <v>0</v>
      </c>
      <c r="AO261" s="65">
        <f>+AO262+AO266</f>
        <v>0</v>
      </c>
      <c r="AP261" s="65">
        <f>+AP262+AP266</f>
        <v>0</v>
      </c>
      <c r="AQ261" s="65">
        <f>+AQ262+AQ266</f>
        <v>0</v>
      </c>
      <c r="AR261" s="65">
        <f>+AR262+AR266</f>
        <v>0</v>
      </c>
      <c r="AS261" s="65">
        <f>+AS262+AS266</f>
        <v>0</v>
      </c>
      <c r="AT261" s="65">
        <f>+AT262+AT266</f>
        <v>0</v>
      </c>
      <c r="AU261" s="65">
        <f>+AU262+AU266</f>
        <v>0</v>
      </c>
      <c r="AV261" s="65">
        <f>+AV262+AV266</f>
        <v>0</v>
      </c>
      <c r="AW261" s="65">
        <f>+AW262+AW266</f>
        <v>0</v>
      </c>
      <c r="AX261" s="65">
        <f>+AX262+AX266</f>
        <v>0</v>
      </c>
      <c r="AY261" s="65">
        <f>+AY262+AY266</f>
        <v>0</v>
      </c>
      <c r="AZ261" s="65">
        <f>+AZ262+AZ266</f>
        <v>0</v>
      </c>
      <c r="BA261" s="121"/>
      <c r="BB261" s="121"/>
      <c r="BC261" s="121"/>
      <c r="BD261" s="121"/>
      <c r="BE261" s="121"/>
      <c r="BF261" s="121"/>
      <c r="BG261" s="121"/>
      <c r="BH261" s="121"/>
    </row>
    <row r="262" spans="1:60" hidden="1">
      <c r="A262" s="66">
        <v>2024</v>
      </c>
      <c r="B262" s="67">
        <v>8324</v>
      </c>
      <c r="C262" s="66">
        <v>4</v>
      </c>
      <c r="D262" s="66">
        <v>8</v>
      </c>
      <c r="E262" s="66">
        <v>18</v>
      </c>
      <c r="F262" s="66">
        <v>3000</v>
      </c>
      <c r="G262" s="66"/>
      <c r="H262" s="66"/>
      <c r="I262" s="68" t="s">
        <v>6</v>
      </c>
      <c r="J262" s="69" t="s">
        <v>15</v>
      </c>
      <c r="K262" s="70">
        <f>+K263</f>
        <v>0</v>
      </c>
      <c r="L262" s="70">
        <f>+L263</f>
        <v>0</v>
      </c>
      <c r="M262" s="70">
        <f>+M263</f>
        <v>0</v>
      </c>
      <c r="N262" s="70">
        <f>+N263</f>
        <v>0</v>
      </c>
      <c r="O262" s="70">
        <f>+O263</f>
        <v>0</v>
      </c>
      <c r="P262" s="70">
        <f>+P263</f>
        <v>0</v>
      </c>
      <c r="Q262" s="70">
        <f>+Q263</f>
        <v>0</v>
      </c>
      <c r="R262" s="70">
        <f>+R263</f>
        <v>0</v>
      </c>
      <c r="S262" s="70">
        <f>+S263</f>
        <v>0</v>
      </c>
      <c r="T262" s="70">
        <f>+T263</f>
        <v>0</v>
      </c>
      <c r="U262" s="70">
        <f>+U263</f>
        <v>0</v>
      </c>
      <c r="V262" s="70">
        <f>+V263</f>
        <v>0</v>
      </c>
      <c r="W262" s="70">
        <f>+W263</f>
        <v>0</v>
      </c>
      <c r="X262" s="70">
        <f>+X263</f>
        <v>0</v>
      </c>
      <c r="Y262" s="70">
        <f>+Y263</f>
        <v>0</v>
      </c>
      <c r="Z262" s="70">
        <f>+Z263</f>
        <v>0</v>
      </c>
      <c r="AA262" s="70">
        <f>+AA263</f>
        <v>0</v>
      </c>
      <c r="AB262" s="70">
        <f>+AB263</f>
        <v>0</v>
      </c>
      <c r="AC262" s="70">
        <f>+AC263</f>
        <v>0</v>
      </c>
      <c r="AD262" s="70">
        <f>+AD263</f>
        <v>0</v>
      </c>
      <c r="AE262" s="70">
        <f>+AE263</f>
        <v>0</v>
      </c>
      <c r="AF262" s="70">
        <f>+AF263</f>
        <v>0</v>
      </c>
      <c r="AG262" s="70">
        <f>+AG263</f>
        <v>0</v>
      </c>
      <c r="AH262" s="70">
        <f>+AH263</f>
        <v>0</v>
      </c>
      <c r="AI262" s="70">
        <f>+AI263</f>
        <v>0</v>
      </c>
      <c r="AJ262" s="70">
        <f>+AJ263</f>
        <v>0</v>
      </c>
      <c r="AK262" s="70">
        <f>+AK263</f>
        <v>0</v>
      </c>
      <c r="AL262" s="70">
        <f>+AL263</f>
        <v>0</v>
      </c>
      <c r="AM262" s="70">
        <f>+AM263</f>
        <v>0</v>
      </c>
      <c r="AN262" s="70">
        <f>+AN263</f>
        <v>0</v>
      </c>
      <c r="AO262" s="70">
        <f>+AO263</f>
        <v>0</v>
      </c>
      <c r="AP262" s="70">
        <f>+AP263</f>
        <v>0</v>
      </c>
      <c r="AQ262" s="70">
        <f>+AQ263</f>
        <v>0</v>
      </c>
      <c r="AR262" s="70">
        <f>+AR263</f>
        <v>0</v>
      </c>
      <c r="AS262" s="70">
        <f>+AS263</f>
        <v>0</v>
      </c>
      <c r="AT262" s="70">
        <f>+AT263</f>
        <v>0</v>
      </c>
      <c r="AU262" s="70">
        <f>+AU263</f>
        <v>0</v>
      </c>
      <c r="AV262" s="70">
        <f>+AV263</f>
        <v>0</v>
      </c>
      <c r="AW262" s="70">
        <f>+AW263</f>
        <v>0</v>
      </c>
      <c r="AX262" s="70">
        <f>+AX263</f>
        <v>0</v>
      </c>
      <c r="AY262" s="70">
        <f>+AY263</f>
        <v>0</v>
      </c>
      <c r="AZ262" s="70">
        <f>+AZ263</f>
        <v>0</v>
      </c>
      <c r="BA262" s="122"/>
      <c r="BB262" s="122"/>
      <c r="BC262" s="122"/>
      <c r="BD262" s="122"/>
      <c r="BE262" s="122"/>
      <c r="BF262" s="122"/>
      <c r="BG262" s="122"/>
      <c r="BH262" s="122"/>
    </row>
    <row r="263" spans="1:60" ht="25.5" hidden="1">
      <c r="A263" s="71">
        <v>2024</v>
      </c>
      <c r="B263" s="72">
        <v>8324</v>
      </c>
      <c r="C263" s="71">
        <v>4</v>
      </c>
      <c r="D263" s="71">
        <v>8</v>
      </c>
      <c r="E263" s="71">
        <v>18</v>
      </c>
      <c r="F263" s="71">
        <v>3000</v>
      </c>
      <c r="G263" s="71">
        <v>3500</v>
      </c>
      <c r="H263" s="71"/>
      <c r="I263" s="73" t="s">
        <v>6</v>
      </c>
      <c r="J263" s="74" t="s">
        <v>51</v>
      </c>
      <c r="K263" s="75">
        <f>+K264</f>
        <v>0</v>
      </c>
      <c r="L263" s="75">
        <f>+L264</f>
        <v>0</v>
      </c>
      <c r="M263" s="75">
        <f>+M264</f>
        <v>0</v>
      </c>
      <c r="N263" s="75">
        <f>+N264</f>
        <v>0</v>
      </c>
      <c r="O263" s="75">
        <f>+O264</f>
        <v>0</v>
      </c>
      <c r="P263" s="75">
        <f>+P264</f>
        <v>0</v>
      </c>
      <c r="Q263" s="75">
        <f>+Q264</f>
        <v>0</v>
      </c>
      <c r="R263" s="75">
        <f>+R264</f>
        <v>0</v>
      </c>
      <c r="S263" s="75">
        <f>+S264</f>
        <v>0</v>
      </c>
      <c r="T263" s="75">
        <f>+T264</f>
        <v>0</v>
      </c>
      <c r="U263" s="75">
        <f>+U264</f>
        <v>0</v>
      </c>
      <c r="V263" s="75">
        <f>+V264</f>
        <v>0</v>
      </c>
      <c r="W263" s="75">
        <f>+W264</f>
        <v>0</v>
      </c>
      <c r="X263" s="75">
        <f>+X264</f>
        <v>0</v>
      </c>
      <c r="Y263" s="75">
        <f>+Y264</f>
        <v>0</v>
      </c>
      <c r="Z263" s="75">
        <f>+Z264</f>
        <v>0</v>
      </c>
      <c r="AA263" s="75">
        <f>+AA264</f>
        <v>0</v>
      </c>
      <c r="AB263" s="75">
        <f>+AB264</f>
        <v>0</v>
      </c>
      <c r="AC263" s="75">
        <f>+AC264</f>
        <v>0</v>
      </c>
      <c r="AD263" s="75">
        <f>+AD264</f>
        <v>0</v>
      </c>
      <c r="AE263" s="75">
        <f>+AE264</f>
        <v>0</v>
      </c>
      <c r="AF263" s="75">
        <f>+AF264</f>
        <v>0</v>
      </c>
      <c r="AG263" s="75">
        <f>+AG264</f>
        <v>0</v>
      </c>
      <c r="AH263" s="75">
        <f>+AH264</f>
        <v>0</v>
      </c>
      <c r="AI263" s="75">
        <f>+AI264</f>
        <v>0</v>
      </c>
      <c r="AJ263" s="75">
        <f>+AJ264</f>
        <v>0</v>
      </c>
      <c r="AK263" s="75">
        <f>+AK264</f>
        <v>0</v>
      </c>
      <c r="AL263" s="75">
        <f>+AL264</f>
        <v>0</v>
      </c>
      <c r="AM263" s="75">
        <f>+AM264</f>
        <v>0</v>
      </c>
      <c r="AN263" s="75">
        <f>+AN264</f>
        <v>0</v>
      </c>
      <c r="AO263" s="75">
        <f>+AO264</f>
        <v>0</v>
      </c>
      <c r="AP263" s="75">
        <f>+AP264</f>
        <v>0</v>
      </c>
      <c r="AQ263" s="75">
        <f>+AQ264</f>
        <v>0</v>
      </c>
      <c r="AR263" s="75">
        <f>+AR264</f>
        <v>0</v>
      </c>
      <c r="AS263" s="75">
        <f>+AS264</f>
        <v>0</v>
      </c>
      <c r="AT263" s="75">
        <f>+AT264</f>
        <v>0</v>
      </c>
      <c r="AU263" s="75">
        <f>+AU264</f>
        <v>0</v>
      </c>
      <c r="AV263" s="75">
        <f>+AV264</f>
        <v>0</v>
      </c>
      <c r="AW263" s="75">
        <f>+AW264</f>
        <v>0</v>
      </c>
      <c r="AX263" s="75">
        <f>+AX264</f>
        <v>0</v>
      </c>
      <c r="AY263" s="75">
        <f>+AY264</f>
        <v>0</v>
      </c>
      <c r="AZ263" s="75">
        <f>+AZ264</f>
        <v>0</v>
      </c>
      <c r="BA263" s="123"/>
      <c r="BB263" s="123"/>
      <c r="BC263" s="123"/>
      <c r="BD263" s="123"/>
      <c r="BE263" s="123"/>
      <c r="BF263" s="123"/>
      <c r="BG263" s="123"/>
      <c r="BH263" s="123"/>
    </row>
    <row r="264" spans="1:60" ht="25.5" hidden="1">
      <c r="A264" s="76">
        <v>2024</v>
      </c>
      <c r="B264" s="77">
        <v>8324</v>
      </c>
      <c r="C264" s="76">
        <v>4</v>
      </c>
      <c r="D264" s="76">
        <v>8</v>
      </c>
      <c r="E264" s="76">
        <v>18</v>
      </c>
      <c r="F264" s="76">
        <v>3000</v>
      </c>
      <c r="G264" s="76">
        <v>3500</v>
      </c>
      <c r="H264" s="76">
        <v>357</v>
      </c>
      <c r="I264" s="78" t="s">
        <v>6</v>
      </c>
      <c r="J264" s="79" t="s">
        <v>53</v>
      </c>
      <c r="K264" s="88">
        <f>+K265</f>
        <v>0</v>
      </c>
      <c r="L264" s="88">
        <f>+L265</f>
        <v>0</v>
      </c>
      <c r="M264" s="88">
        <f>+M265</f>
        <v>0</v>
      </c>
      <c r="N264" s="88">
        <f>+N265</f>
        <v>0</v>
      </c>
      <c r="O264" s="88">
        <f>+O265</f>
        <v>0</v>
      </c>
      <c r="P264" s="88">
        <f>+P265</f>
        <v>0</v>
      </c>
      <c r="Q264" s="88">
        <f>+Q265</f>
        <v>0</v>
      </c>
      <c r="R264" s="88">
        <f>+R265</f>
        <v>0</v>
      </c>
      <c r="S264" s="88">
        <f>+S265</f>
        <v>0</v>
      </c>
      <c r="T264" s="88">
        <f>+T265</f>
        <v>0</v>
      </c>
      <c r="U264" s="88">
        <f>+U265</f>
        <v>0</v>
      </c>
      <c r="V264" s="88">
        <f>+V265</f>
        <v>0</v>
      </c>
      <c r="W264" s="88">
        <f>+W265</f>
        <v>0</v>
      </c>
      <c r="X264" s="88">
        <f>+X265</f>
        <v>0</v>
      </c>
      <c r="Y264" s="88">
        <f>+Y265</f>
        <v>0</v>
      </c>
      <c r="Z264" s="88">
        <f>+Z265</f>
        <v>0</v>
      </c>
      <c r="AA264" s="88">
        <f>+AA265</f>
        <v>0</v>
      </c>
      <c r="AB264" s="88">
        <f>+AB265</f>
        <v>0</v>
      </c>
      <c r="AC264" s="88">
        <f>+AC265</f>
        <v>0</v>
      </c>
      <c r="AD264" s="88">
        <f>+AD265</f>
        <v>0</v>
      </c>
      <c r="AE264" s="88">
        <f>+AE265</f>
        <v>0</v>
      </c>
      <c r="AF264" s="88">
        <f>+AF265</f>
        <v>0</v>
      </c>
      <c r="AG264" s="88">
        <f>+AG265</f>
        <v>0</v>
      </c>
      <c r="AH264" s="88">
        <f>+AH265</f>
        <v>0</v>
      </c>
      <c r="AI264" s="88">
        <f>+AI265</f>
        <v>0</v>
      </c>
      <c r="AJ264" s="88">
        <f>+AJ265</f>
        <v>0</v>
      </c>
      <c r="AK264" s="88">
        <f>+AK265</f>
        <v>0</v>
      </c>
      <c r="AL264" s="88">
        <f>+AL265</f>
        <v>0</v>
      </c>
      <c r="AM264" s="88">
        <f>+AM265</f>
        <v>0</v>
      </c>
      <c r="AN264" s="88">
        <f>+AN265</f>
        <v>0</v>
      </c>
      <c r="AO264" s="88">
        <f>+AO265</f>
        <v>0</v>
      </c>
      <c r="AP264" s="88">
        <f>+AP265</f>
        <v>0</v>
      </c>
      <c r="AQ264" s="88">
        <f>+AQ265</f>
        <v>0</v>
      </c>
      <c r="AR264" s="88">
        <f>+AR265</f>
        <v>0</v>
      </c>
      <c r="AS264" s="88">
        <f>+AS265</f>
        <v>0</v>
      </c>
      <c r="AT264" s="88">
        <f>+AT265</f>
        <v>0</v>
      </c>
      <c r="AU264" s="88">
        <f>+AU265</f>
        <v>0</v>
      </c>
      <c r="AV264" s="88">
        <f>+AV265</f>
        <v>0</v>
      </c>
      <c r="AW264" s="88">
        <f>+AW265</f>
        <v>0</v>
      </c>
      <c r="AX264" s="88">
        <f>+AX265</f>
        <v>0</v>
      </c>
      <c r="AY264" s="88">
        <f>+AY265</f>
        <v>0</v>
      </c>
      <c r="AZ264" s="88">
        <f>+AZ265</f>
        <v>0</v>
      </c>
      <c r="BA264" s="126"/>
      <c r="BB264" s="126"/>
      <c r="BC264" s="126"/>
      <c r="BD264" s="126"/>
      <c r="BE264" s="126"/>
      <c r="BF264" s="126"/>
      <c r="BG264" s="126"/>
      <c r="BH264" s="126"/>
    </row>
    <row r="265" spans="1:60" ht="25.5" hidden="1">
      <c r="A265" s="81">
        <v>2024</v>
      </c>
      <c r="B265" s="86">
        <v>8324</v>
      </c>
      <c r="C265" s="81">
        <v>4</v>
      </c>
      <c r="D265" s="81">
        <v>8</v>
      </c>
      <c r="E265" s="81">
        <v>18</v>
      </c>
      <c r="F265" s="81">
        <v>3000</v>
      </c>
      <c r="G265" s="81">
        <v>3500</v>
      </c>
      <c r="H265" s="81">
        <v>357</v>
      </c>
      <c r="I265" s="83">
        <v>1</v>
      </c>
      <c r="J265" s="89" t="s">
        <v>53</v>
      </c>
      <c r="K265" s="87">
        <v>0</v>
      </c>
      <c r="L265" s="87">
        <v>0</v>
      </c>
      <c r="M265" s="85">
        <f>+K265+L265</f>
        <v>0</v>
      </c>
      <c r="N265" s="87">
        <v>0</v>
      </c>
      <c r="O265" s="87">
        <v>0</v>
      </c>
      <c r="P265" s="85">
        <f>+O265+N265</f>
        <v>0</v>
      </c>
      <c r="Q265" s="85">
        <f>+M265+P265</f>
        <v>0</v>
      </c>
      <c r="R265" s="85">
        <v>0</v>
      </c>
      <c r="S265" s="85">
        <v>0</v>
      </c>
      <c r="T265" s="85">
        <v>0</v>
      </c>
      <c r="U265" s="85">
        <v>0</v>
      </c>
      <c r="V265" s="85">
        <v>0</v>
      </c>
      <c r="W265" s="85">
        <v>0</v>
      </c>
      <c r="X265" s="85">
        <v>0</v>
      </c>
      <c r="Y265" s="85">
        <v>0</v>
      </c>
      <c r="Z265" s="85">
        <v>0</v>
      </c>
      <c r="AA265" s="85">
        <v>0</v>
      </c>
      <c r="AB265" s="85">
        <v>0</v>
      </c>
      <c r="AC265" s="85">
        <v>0</v>
      </c>
      <c r="AD265" s="85">
        <v>0</v>
      </c>
      <c r="AE265" s="85">
        <v>0</v>
      </c>
      <c r="AF265" s="85">
        <v>0</v>
      </c>
      <c r="AG265" s="85">
        <v>0</v>
      </c>
      <c r="AH265" s="85">
        <v>0</v>
      </c>
      <c r="AI265" s="85">
        <v>0</v>
      </c>
      <c r="AJ265" s="85">
        <v>0</v>
      </c>
      <c r="AK265" s="85">
        <v>0</v>
      </c>
      <c r="AL265" s="85">
        <v>0</v>
      </c>
      <c r="AM265" s="85">
        <v>0</v>
      </c>
      <c r="AN265" s="85">
        <v>0</v>
      </c>
      <c r="AO265" s="85">
        <v>0</v>
      </c>
      <c r="AP265" s="85">
        <v>0</v>
      </c>
      <c r="AQ265" s="85">
        <v>0</v>
      </c>
      <c r="AR265" s="85">
        <v>0</v>
      </c>
      <c r="AS265" s="85">
        <v>0</v>
      </c>
      <c r="AT265" s="85">
        <f>+K265-R265-Y265-AF265-AM265</f>
        <v>0</v>
      </c>
      <c r="AU265" s="85">
        <f>+L265-S265-Z265-AG265-AN265</f>
        <v>0</v>
      </c>
      <c r="AV265" s="85">
        <f>+AT265+AU265</f>
        <v>0</v>
      </c>
      <c r="AW265" s="85">
        <f>+N265-U265-AB265-AI265-AP265</f>
        <v>0</v>
      </c>
      <c r="AX265" s="85">
        <f>+O265-V265-AC265-AJ265-AQ265</f>
        <v>0</v>
      </c>
      <c r="AY265" s="85">
        <f>+AW265+AX265</f>
        <v>0</v>
      </c>
      <c r="AZ265" s="85">
        <f>+AV265+AY265</f>
        <v>0</v>
      </c>
      <c r="BA265" s="125">
        <v>69</v>
      </c>
      <c r="BB265" s="125"/>
      <c r="BC265" s="125"/>
      <c r="BD265" s="125"/>
      <c r="BE265" s="125"/>
      <c r="BF265" s="125"/>
      <c r="BG265" s="125">
        <f>+BA265-BC265-BE265</f>
        <v>69</v>
      </c>
      <c r="BH265" s="125"/>
    </row>
    <row r="266" spans="1:60" hidden="1">
      <c r="A266" s="66">
        <v>2024</v>
      </c>
      <c r="B266" s="67">
        <v>8324</v>
      </c>
      <c r="C266" s="66">
        <v>4</v>
      </c>
      <c r="D266" s="66">
        <v>8</v>
      </c>
      <c r="E266" s="66">
        <v>18</v>
      </c>
      <c r="F266" s="66">
        <v>5000</v>
      </c>
      <c r="G266" s="66"/>
      <c r="H266" s="66"/>
      <c r="I266" s="68" t="s">
        <v>6</v>
      </c>
      <c r="J266" s="69" t="s">
        <v>28</v>
      </c>
      <c r="K266" s="70">
        <f>+K267+K272+K275</f>
        <v>0</v>
      </c>
      <c r="L266" s="70">
        <f>+L267+L272+L275</f>
        <v>0</v>
      </c>
      <c r="M266" s="70">
        <f>+M267+M272+M275</f>
        <v>0</v>
      </c>
      <c r="N266" s="70">
        <f>+N267+N272+N275</f>
        <v>0</v>
      </c>
      <c r="O266" s="70">
        <f>+O267+O272+O275</f>
        <v>0</v>
      </c>
      <c r="P266" s="70">
        <f>+P267+P272+P275</f>
        <v>0</v>
      </c>
      <c r="Q266" s="70">
        <f>+Q267+Q272+Q275</f>
        <v>0</v>
      </c>
      <c r="R266" s="70">
        <f>+R267+R272+R275</f>
        <v>0</v>
      </c>
      <c r="S266" s="70">
        <f>+S267+S272+S275</f>
        <v>0</v>
      </c>
      <c r="T266" s="70">
        <f>+T267+T272+T275</f>
        <v>0</v>
      </c>
      <c r="U266" s="70">
        <f>+U267+U272+U275</f>
        <v>0</v>
      </c>
      <c r="V266" s="70">
        <f>+V267+V272+V275</f>
        <v>0</v>
      </c>
      <c r="W266" s="70">
        <f>+W267+W272+W275</f>
        <v>0</v>
      </c>
      <c r="X266" s="70">
        <f>+X267+X272+X275</f>
        <v>0</v>
      </c>
      <c r="Y266" s="70">
        <f>+Y267+Y272+Y275</f>
        <v>0</v>
      </c>
      <c r="Z266" s="70">
        <f>+Z267+Z272+Z275</f>
        <v>0</v>
      </c>
      <c r="AA266" s="70">
        <f>+AA267+AA272+AA275</f>
        <v>0</v>
      </c>
      <c r="AB266" s="70">
        <f>+AB267+AB272+AB275</f>
        <v>0</v>
      </c>
      <c r="AC266" s="70">
        <f>+AC267+AC272+AC275</f>
        <v>0</v>
      </c>
      <c r="AD266" s="70">
        <f>+AD267+AD272+AD275</f>
        <v>0</v>
      </c>
      <c r="AE266" s="70">
        <f>+AE267+AE272+AE275</f>
        <v>0</v>
      </c>
      <c r="AF266" s="70">
        <f>+AF267+AF272+AF275</f>
        <v>0</v>
      </c>
      <c r="AG266" s="70">
        <f>+AG267+AG272+AG275</f>
        <v>0</v>
      </c>
      <c r="AH266" s="70">
        <f>+AH267+AH272+AH275</f>
        <v>0</v>
      </c>
      <c r="AI266" s="70">
        <f>+AI267+AI272+AI275</f>
        <v>0</v>
      </c>
      <c r="AJ266" s="70">
        <f>+AJ267+AJ272+AJ275</f>
        <v>0</v>
      </c>
      <c r="AK266" s="70">
        <f>+AK267+AK272+AK275</f>
        <v>0</v>
      </c>
      <c r="AL266" s="70">
        <f>+AL267+AL272+AL275</f>
        <v>0</v>
      </c>
      <c r="AM266" s="70">
        <f>+AM267+AM272+AM275</f>
        <v>0</v>
      </c>
      <c r="AN266" s="70">
        <f>+AN267+AN272+AN275</f>
        <v>0</v>
      </c>
      <c r="AO266" s="70">
        <f>+AO267+AO272+AO275</f>
        <v>0</v>
      </c>
      <c r="AP266" s="70">
        <f>+AP267+AP272+AP275</f>
        <v>0</v>
      </c>
      <c r="AQ266" s="70">
        <f>+AQ267+AQ272+AQ275</f>
        <v>0</v>
      </c>
      <c r="AR266" s="70">
        <f>+AR267+AR272+AR275</f>
        <v>0</v>
      </c>
      <c r="AS266" s="70">
        <f>+AS267+AS272+AS275</f>
        <v>0</v>
      </c>
      <c r="AT266" s="70">
        <f>+AT267+AT272+AT275</f>
        <v>0</v>
      </c>
      <c r="AU266" s="70">
        <f>+AU267+AU272+AU275</f>
        <v>0</v>
      </c>
      <c r="AV266" s="70">
        <f>+AV267+AV272+AV275</f>
        <v>0</v>
      </c>
      <c r="AW266" s="70">
        <f>+AW267+AW272+AW275</f>
        <v>0</v>
      </c>
      <c r="AX266" s="70">
        <f>+AX267+AX272+AX275</f>
        <v>0</v>
      </c>
      <c r="AY266" s="70">
        <f>+AY267+AY272+AY275</f>
        <v>0</v>
      </c>
      <c r="AZ266" s="70">
        <f>+AZ267+AZ272+AZ275</f>
        <v>0</v>
      </c>
      <c r="BA266" s="122"/>
      <c r="BB266" s="122"/>
      <c r="BC266" s="122"/>
      <c r="BD266" s="122"/>
      <c r="BE266" s="122"/>
      <c r="BF266" s="122"/>
      <c r="BG266" s="122"/>
      <c r="BH266" s="122"/>
    </row>
    <row r="267" spans="1:60" hidden="1">
      <c r="A267" s="71">
        <v>2024</v>
      </c>
      <c r="B267" s="72">
        <v>8324</v>
      </c>
      <c r="C267" s="71">
        <v>4</v>
      </c>
      <c r="D267" s="71">
        <v>8</v>
      </c>
      <c r="E267" s="71">
        <v>18</v>
      </c>
      <c r="F267" s="71">
        <v>5000</v>
      </c>
      <c r="G267" s="71">
        <v>5100</v>
      </c>
      <c r="H267" s="71"/>
      <c r="I267" s="73" t="s">
        <v>6</v>
      </c>
      <c r="J267" s="74" t="s">
        <v>29</v>
      </c>
      <c r="K267" s="75">
        <f>+K268+K270</f>
        <v>0</v>
      </c>
      <c r="L267" s="75">
        <f>+L268+L270</f>
        <v>0</v>
      </c>
      <c r="M267" s="75">
        <f>+M268+M270</f>
        <v>0</v>
      </c>
      <c r="N267" s="75">
        <f>+N268+N270</f>
        <v>0</v>
      </c>
      <c r="O267" s="75">
        <f>+O268+O270</f>
        <v>0</v>
      </c>
      <c r="P267" s="75">
        <f>+P268+P270</f>
        <v>0</v>
      </c>
      <c r="Q267" s="75">
        <f>+Q268+Q270</f>
        <v>0</v>
      </c>
      <c r="R267" s="75">
        <f>+R268+R270</f>
        <v>0</v>
      </c>
      <c r="S267" s="75">
        <f>+S268+S270</f>
        <v>0</v>
      </c>
      <c r="T267" s="75">
        <f>+T268+T270</f>
        <v>0</v>
      </c>
      <c r="U267" s="75">
        <f>+U268+U270</f>
        <v>0</v>
      </c>
      <c r="V267" s="75">
        <f>+V268+V270</f>
        <v>0</v>
      </c>
      <c r="W267" s="75">
        <f>+W268+W270</f>
        <v>0</v>
      </c>
      <c r="X267" s="75">
        <f>+X268+X270</f>
        <v>0</v>
      </c>
      <c r="Y267" s="75">
        <f>+Y268+Y270</f>
        <v>0</v>
      </c>
      <c r="Z267" s="75">
        <f>+Z268+Z270</f>
        <v>0</v>
      </c>
      <c r="AA267" s="75">
        <f>+AA268+AA270</f>
        <v>0</v>
      </c>
      <c r="AB267" s="75">
        <f>+AB268+AB270</f>
        <v>0</v>
      </c>
      <c r="AC267" s="75">
        <f>+AC268+AC270</f>
        <v>0</v>
      </c>
      <c r="AD267" s="75">
        <f>+AD268+AD270</f>
        <v>0</v>
      </c>
      <c r="AE267" s="75">
        <f>+AE268+AE270</f>
        <v>0</v>
      </c>
      <c r="AF267" s="75">
        <f>+AF268+AF270</f>
        <v>0</v>
      </c>
      <c r="AG267" s="75">
        <f>+AG268+AG270</f>
        <v>0</v>
      </c>
      <c r="AH267" s="75">
        <f>+AH268+AH270</f>
        <v>0</v>
      </c>
      <c r="AI267" s="75">
        <f>+AI268+AI270</f>
        <v>0</v>
      </c>
      <c r="AJ267" s="75">
        <f>+AJ268+AJ270</f>
        <v>0</v>
      </c>
      <c r="AK267" s="75">
        <f>+AK268+AK270</f>
        <v>0</v>
      </c>
      <c r="AL267" s="75">
        <f>+AL268+AL270</f>
        <v>0</v>
      </c>
      <c r="AM267" s="75">
        <f>+AM268+AM270</f>
        <v>0</v>
      </c>
      <c r="AN267" s="75">
        <f>+AN268+AN270</f>
        <v>0</v>
      </c>
      <c r="AO267" s="75">
        <f>+AO268+AO270</f>
        <v>0</v>
      </c>
      <c r="AP267" s="75">
        <f>+AP268+AP270</f>
        <v>0</v>
      </c>
      <c r="AQ267" s="75">
        <f>+AQ268+AQ270</f>
        <v>0</v>
      </c>
      <c r="AR267" s="75">
        <f>+AR268+AR270</f>
        <v>0</v>
      </c>
      <c r="AS267" s="75">
        <f>+AS268+AS270</f>
        <v>0</v>
      </c>
      <c r="AT267" s="75">
        <f>+AT268+AT270</f>
        <v>0</v>
      </c>
      <c r="AU267" s="75">
        <f>+AU268+AU270</f>
        <v>0</v>
      </c>
      <c r="AV267" s="75">
        <f>+AV268+AV270</f>
        <v>0</v>
      </c>
      <c r="AW267" s="75">
        <f>+AW268+AW270</f>
        <v>0</v>
      </c>
      <c r="AX267" s="75">
        <f>+AX268+AX270</f>
        <v>0</v>
      </c>
      <c r="AY267" s="75">
        <f>+AY268+AY270</f>
        <v>0</v>
      </c>
      <c r="AZ267" s="75">
        <f>+AZ268+AZ270</f>
        <v>0</v>
      </c>
      <c r="BA267" s="123"/>
      <c r="BB267" s="123"/>
      <c r="BC267" s="123"/>
      <c r="BD267" s="123"/>
      <c r="BE267" s="123"/>
      <c r="BF267" s="123"/>
      <c r="BG267" s="123"/>
      <c r="BH267" s="123"/>
    </row>
    <row r="268" spans="1:60" ht="25.5" hidden="1">
      <c r="A268" s="76">
        <v>2024</v>
      </c>
      <c r="B268" s="77">
        <v>8324</v>
      </c>
      <c r="C268" s="76">
        <v>4</v>
      </c>
      <c r="D268" s="76">
        <v>8</v>
      </c>
      <c r="E268" s="76">
        <v>18</v>
      </c>
      <c r="F268" s="76">
        <v>5000</v>
      </c>
      <c r="G268" s="76">
        <v>5100</v>
      </c>
      <c r="H268" s="76">
        <v>515</v>
      </c>
      <c r="I268" s="78" t="s">
        <v>6</v>
      </c>
      <c r="J268" s="79" t="s">
        <v>31</v>
      </c>
      <c r="K268" s="88">
        <f>+K269</f>
        <v>0</v>
      </c>
      <c r="L268" s="88">
        <f>+L269</f>
        <v>0</v>
      </c>
      <c r="M268" s="88">
        <f>+M269</f>
        <v>0</v>
      </c>
      <c r="N268" s="88">
        <f>+N269</f>
        <v>0</v>
      </c>
      <c r="O268" s="88">
        <f>+O269</f>
        <v>0</v>
      </c>
      <c r="P268" s="88">
        <f>+P269</f>
        <v>0</v>
      </c>
      <c r="Q268" s="88">
        <f>+Q269</f>
        <v>0</v>
      </c>
      <c r="R268" s="88">
        <f>+R269</f>
        <v>0</v>
      </c>
      <c r="S268" s="88">
        <f>+S269</f>
        <v>0</v>
      </c>
      <c r="T268" s="88">
        <f>+T269</f>
        <v>0</v>
      </c>
      <c r="U268" s="88">
        <f>+U269</f>
        <v>0</v>
      </c>
      <c r="V268" s="88">
        <f>+V269</f>
        <v>0</v>
      </c>
      <c r="W268" s="88">
        <f>+W269</f>
        <v>0</v>
      </c>
      <c r="X268" s="88">
        <f>+X269</f>
        <v>0</v>
      </c>
      <c r="Y268" s="88">
        <f>+Y269</f>
        <v>0</v>
      </c>
      <c r="Z268" s="88">
        <f>+Z269</f>
        <v>0</v>
      </c>
      <c r="AA268" s="88">
        <f>+AA269</f>
        <v>0</v>
      </c>
      <c r="AB268" s="88">
        <f>+AB269</f>
        <v>0</v>
      </c>
      <c r="AC268" s="88">
        <f>+AC269</f>
        <v>0</v>
      </c>
      <c r="AD268" s="88">
        <f>+AD269</f>
        <v>0</v>
      </c>
      <c r="AE268" s="88">
        <f>+AE269</f>
        <v>0</v>
      </c>
      <c r="AF268" s="88">
        <f>+AF269</f>
        <v>0</v>
      </c>
      <c r="AG268" s="88">
        <f>+AG269</f>
        <v>0</v>
      </c>
      <c r="AH268" s="88">
        <f>+AH269</f>
        <v>0</v>
      </c>
      <c r="AI268" s="88">
        <f>+AI269</f>
        <v>0</v>
      </c>
      <c r="AJ268" s="88">
        <f>+AJ269</f>
        <v>0</v>
      </c>
      <c r="AK268" s="88">
        <f>+AK269</f>
        <v>0</v>
      </c>
      <c r="AL268" s="88">
        <f>+AL269</f>
        <v>0</v>
      </c>
      <c r="AM268" s="88">
        <f>+AM269</f>
        <v>0</v>
      </c>
      <c r="AN268" s="88">
        <f>+AN269</f>
        <v>0</v>
      </c>
      <c r="AO268" s="88">
        <f>+AO269</f>
        <v>0</v>
      </c>
      <c r="AP268" s="88">
        <f>+AP269</f>
        <v>0</v>
      </c>
      <c r="AQ268" s="88">
        <f>+AQ269</f>
        <v>0</v>
      </c>
      <c r="AR268" s="88">
        <f>+AR269</f>
        <v>0</v>
      </c>
      <c r="AS268" s="88">
        <f>+AS269</f>
        <v>0</v>
      </c>
      <c r="AT268" s="88">
        <f>+AT269</f>
        <v>0</v>
      </c>
      <c r="AU268" s="88">
        <f>+AU269</f>
        <v>0</v>
      </c>
      <c r="AV268" s="88">
        <f>+AV269</f>
        <v>0</v>
      </c>
      <c r="AW268" s="88">
        <f>+AW269</f>
        <v>0</v>
      </c>
      <c r="AX268" s="88">
        <f>+AX269</f>
        <v>0</v>
      </c>
      <c r="AY268" s="88">
        <f>+AY269</f>
        <v>0</v>
      </c>
      <c r="AZ268" s="88">
        <f>+AZ269</f>
        <v>0</v>
      </c>
      <c r="BA268" s="126"/>
      <c r="BB268" s="126"/>
      <c r="BC268" s="126"/>
      <c r="BD268" s="126"/>
      <c r="BE268" s="126"/>
      <c r="BF268" s="126"/>
      <c r="BG268" s="126"/>
      <c r="BH268" s="126"/>
    </row>
    <row r="269" spans="1:60" hidden="1">
      <c r="A269" s="81">
        <v>2024</v>
      </c>
      <c r="B269" s="86">
        <v>8324</v>
      </c>
      <c r="C269" s="81">
        <v>4</v>
      </c>
      <c r="D269" s="81">
        <v>8</v>
      </c>
      <c r="E269" s="81">
        <v>18</v>
      </c>
      <c r="F269" s="81">
        <v>5000</v>
      </c>
      <c r="G269" s="81">
        <v>5100</v>
      </c>
      <c r="H269" s="81">
        <v>515</v>
      </c>
      <c r="I269" s="83">
        <v>1</v>
      </c>
      <c r="J269" s="89" t="s">
        <v>31</v>
      </c>
      <c r="K269" s="87">
        <v>0</v>
      </c>
      <c r="L269" s="87">
        <v>0</v>
      </c>
      <c r="M269" s="85">
        <f>+K269+L269</f>
        <v>0</v>
      </c>
      <c r="N269" s="87">
        <v>0</v>
      </c>
      <c r="O269" s="87">
        <v>0</v>
      </c>
      <c r="P269" s="85">
        <f>+O269+N269</f>
        <v>0</v>
      </c>
      <c r="Q269" s="85">
        <f>+M269+P269</f>
        <v>0</v>
      </c>
      <c r="R269" s="85">
        <v>0</v>
      </c>
      <c r="S269" s="85">
        <v>0</v>
      </c>
      <c r="T269" s="85">
        <v>0</v>
      </c>
      <c r="U269" s="85">
        <v>0</v>
      </c>
      <c r="V269" s="85">
        <v>0</v>
      </c>
      <c r="W269" s="85">
        <v>0</v>
      </c>
      <c r="X269" s="85">
        <v>0</v>
      </c>
      <c r="Y269" s="85">
        <v>0</v>
      </c>
      <c r="Z269" s="85">
        <v>0</v>
      </c>
      <c r="AA269" s="85">
        <v>0</v>
      </c>
      <c r="AB269" s="85">
        <v>0</v>
      </c>
      <c r="AC269" s="85">
        <v>0</v>
      </c>
      <c r="AD269" s="85">
        <v>0</v>
      </c>
      <c r="AE269" s="85">
        <v>0</v>
      </c>
      <c r="AF269" s="85">
        <v>0</v>
      </c>
      <c r="AG269" s="85">
        <v>0</v>
      </c>
      <c r="AH269" s="85">
        <v>0</v>
      </c>
      <c r="AI269" s="85">
        <v>0</v>
      </c>
      <c r="AJ269" s="85">
        <v>0</v>
      </c>
      <c r="AK269" s="85">
        <v>0</v>
      </c>
      <c r="AL269" s="85">
        <v>0</v>
      </c>
      <c r="AM269" s="85">
        <v>0</v>
      </c>
      <c r="AN269" s="85">
        <v>0</v>
      </c>
      <c r="AO269" s="85">
        <v>0</v>
      </c>
      <c r="AP269" s="85">
        <v>0</v>
      </c>
      <c r="AQ269" s="85">
        <v>0</v>
      </c>
      <c r="AR269" s="85">
        <v>0</v>
      </c>
      <c r="AS269" s="85">
        <v>0</v>
      </c>
      <c r="AT269" s="85">
        <f>+K269-R269-Y269-AF269-AM269</f>
        <v>0</v>
      </c>
      <c r="AU269" s="85">
        <f>+L269-S269-Z269-AG269-AN269</f>
        <v>0</v>
      </c>
      <c r="AV269" s="85">
        <f>+AT269+AU269</f>
        <v>0</v>
      </c>
      <c r="AW269" s="85">
        <f>+N269-U269-AB269-AI269-AP269</f>
        <v>0</v>
      </c>
      <c r="AX269" s="85">
        <f>+O269-V269-AC269-AJ269-AQ269</f>
        <v>0</v>
      </c>
      <c r="AY269" s="85">
        <f>+AW269+AX269</f>
        <v>0</v>
      </c>
      <c r="AZ269" s="85">
        <f>+AV269+AY269</f>
        <v>0</v>
      </c>
      <c r="BA269" s="125">
        <v>1</v>
      </c>
      <c r="BB269" s="125"/>
      <c r="BC269" s="125"/>
      <c r="BD269" s="125"/>
      <c r="BE269" s="125"/>
      <c r="BF269" s="125"/>
      <c r="BG269" s="125">
        <f>+BA269-BC269-BE269</f>
        <v>1</v>
      </c>
      <c r="BH269" s="125"/>
    </row>
    <row r="270" spans="1:60" hidden="1">
      <c r="A270" s="76">
        <v>2024</v>
      </c>
      <c r="B270" s="77">
        <v>8324</v>
      </c>
      <c r="C270" s="76">
        <v>4</v>
      </c>
      <c r="D270" s="76">
        <v>8</v>
      </c>
      <c r="E270" s="76">
        <v>18</v>
      </c>
      <c r="F270" s="76">
        <v>5000</v>
      </c>
      <c r="G270" s="76">
        <v>5100</v>
      </c>
      <c r="H270" s="76">
        <v>519</v>
      </c>
      <c r="I270" s="78" t="s">
        <v>6</v>
      </c>
      <c r="J270" s="79" t="s">
        <v>32</v>
      </c>
      <c r="K270" s="88">
        <f>+K271</f>
        <v>0</v>
      </c>
      <c r="L270" s="88">
        <f>+L271</f>
        <v>0</v>
      </c>
      <c r="M270" s="88">
        <f>+M271</f>
        <v>0</v>
      </c>
      <c r="N270" s="88">
        <f>+N271</f>
        <v>0</v>
      </c>
      <c r="O270" s="88">
        <f>+O271</f>
        <v>0</v>
      </c>
      <c r="P270" s="88">
        <f>+P271</f>
        <v>0</v>
      </c>
      <c r="Q270" s="88">
        <f>+Q271</f>
        <v>0</v>
      </c>
      <c r="R270" s="88">
        <f>+R271</f>
        <v>0</v>
      </c>
      <c r="S270" s="88">
        <f>+S271</f>
        <v>0</v>
      </c>
      <c r="T270" s="88">
        <f>+T271</f>
        <v>0</v>
      </c>
      <c r="U270" s="88">
        <f>+U271</f>
        <v>0</v>
      </c>
      <c r="V270" s="88">
        <f>+V271</f>
        <v>0</v>
      </c>
      <c r="W270" s="88">
        <f>+W271</f>
        <v>0</v>
      </c>
      <c r="X270" s="88">
        <f>+X271</f>
        <v>0</v>
      </c>
      <c r="Y270" s="88">
        <f>+Y271</f>
        <v>0</v>
      </c>
      <c r="Z270" s="88">
        <f>+Z271</f>
        <v>0</v>
      </c>
      <c r="AA270" s="88">
        <f>+AA271</f>
        <v>0</v>
      </c>
      <c r="AB270" s="88">
        <f>+AB271</f>
        <v>0</v>
      </c>
      <c r="AC270" s="88">
        <f>+AC271</f>
        <v>0</v>
      </c>
      <c r="AD270" s="88">
        <f>+AD271</f>
        <v>0</v>
      </c>
      <c r="AE270" s="88">
        <f>+AE271</f>
        <v>0</v>
      </c>
      <c r="AF270" s="88">
        <f>+AF271</f>
        <v>0</v>
      </c>
      <c r="AG270" s="88">
        <f>+AG271</f>
        <v>0</v>
      </c>
      <c r="AH270" s="88">
        <f>+AH271</f>
        <v>0</v>
      </c>
      <c r="AI270" s="88">
        <f>+AI271</f>
        <v>0</v>
      </c>
      <c r="AJ270" s="88">
        <f>+AJ271</f>
        <v>0</v>
      </c>
      <c r="AK270" s="88">
        <f>+AK271</f>
        <v>0</v>
      </c>
      <c r="AL270" s="88">
        <f>+AL271</f>
        <v>0</v>
      </c>
      <c r="AM270" s="88">
        <f>+AM271</f>
        <v>0</v>
      </c>
      <c r="AN270" s="88">
        <f>+AN271</f>
        <v>0</v>
      </c>
      <c r="AO270" s="88">
        <f>+AO271</f>
        <v>0</v>
      </c>
      <c r="AP270" s="88">
        <f>+AP271</f>
        <v>0</v>
      </c>
      <c r="AQ270" s="88">
        <f>+AQ271</f>
        <v>0</v>
      </c>
      <c r="AR270" s="88">
        <f>+AR271</f>
        <v>0</v>
      </c>
      <c r="AS270" s="88">
        <f>+AS271</f>
        <v>0</v>
      </c>
      <c r="AT270" s="88">
        <f>+AT271</f>
        <v>0</v>
      </c>
      <c r="AU270" s="88">
        <f>+AU271</f>
        <v>0</v>
      </c>
      <c r="AV270" s="88">
        <f>+AV271</f>
        <v>0</v>
      </c>
      <c r="AW270" s="88">
        <f>+AW271</f>
        <v>0</v>
      </c>
      <c r="AX270" s="88">
        <f>+AX271</f>
        <v>0</v>
      </c>
      <c r="AY270" s="88">
        <f>+AY271</f>
        <v>0</v>
      </c>
      <c r="AZ270" s="88">
        <f>+AZ271</f>
        <v>0</v>
      </c>
      <c r="BA270" s="126"/>
      <c r="BB270" s="126"/>
      <c r="BC270" s="126"/>
      <c r="BD270" s="126"/>
      <c r="BE270" s="126"/>
      <c r="BF270" s="126"/>
      <c r="BG270" s="126"/>
      <c r="BH270" s="126"/>
    </row>
    <row r="271" spans="1:60" hidden="1">
      <c r="A271" s="81">
        <v>2024</v>
      </c>
      <c r="B271" s="86">
        <v>8324</v>
      </c>
      <c r="C271" s="81">
        <v>4</v>
      </c>
      <c r="D271" s="81">
        <v>8</v>
      </c>
      <c r="E271" s="81">
        <v>18</v>
      </c>
      <c r="F271" s="81">
        <v>5000</v>
      </c>
      <c r="G271" s="81">
        <v>5100</v>
      </c>
      <c r="H271" s="81">
        <v>519</v>
      </c>
      <c r="I271" s="83">
        <v>1</v>
      </c>
      <c r="J271" s="89" t="s">
        <v>32</v>
      </c>
      <c r="K271" s="87">
        <v>0</v>
      </c>
      <c r="L271" s="87">
        <v>0</v>
      </c>
      <c r="M271" s="85">
        <f>+K271+L271</f>
        <v>0</v>
      </c>
      <c r="N271" s="87">
        <v>0</v>
      </c>
      <c r="O271" s="87">
        <v>0</v>
      </c>
      <c r="P271" s="85">
        <f>+O271+N271</f>
        <v>0</v>
      </c>
      <c r="Q271" s="85">
        <f>+M271+P271</f>
        <v>0</v>
      </c>
      <c r="R271" s="85">
        <v>0</v>
      </c>
      <c r="S271" s="85">
        <v>0</v>
      </c>
      <c r="T271" s="85">
        <v>0</v>
      </c>
      <c r="U271" s="85">
        <v>0</v>
      </c>
      <c r="V271" s="85">
        <v>0</v>
      </c>
      <c r="W271" s="85">
        <v>0</v>
      </c>
      <c r="X271" s="85">
        <v>0</v>
      </c>
      <c r="Y271" s="85">
        <v>0</v>
      </c>
      <c r="Z271" s="85">
        <v>0</v>
      </c>
      <c r="AA271" s="85">
        <v>0</v>
      </c>
      <c r="AB271" s="85">
        <v>0</v>
      </c>
      <c r="AC271" s="85">
        <v>0</v>
      </c>
      <c r="AD271" s="85">
        <v>0</v>
      </c>
      <c r="AE271" s="85">
        <v>0</v>
      </c>
      <c r="AF271" s="85">
        <v>0</v>
      </c>
      <c r="AG271" s="85">
        <v>0</v>
      </c>
      <c r="AH271" s="85">
        <v>0</v>
      </c>
      <c r="AI271" s="85">
        <v>0</v>
      </c>
      <c r="AJ271" s="85">
        <v>0</v>
      </c>
      <c r="AK271" s="85">
        <v>0</v>
      </c>
      <c r="AL271" s="85">
        <v>0</v>
      </c>
      <c r="AM271" s="85">
        <v>0</v>
      </c>
      <c r="AN271" s="85">
        <v>0</v>
      </c>
      <c r="AO271" s="85">
        <v>0</v>
      </c>
      <c r="AP271" s="85">
        <v>0</v>
      </c>
      <c r="AQ271" s="85">
        <v>0</v>
      </c>
      <c r="AR271" s="85">
        <v>0</v>
      </c>
      <c r="AS271" s="85">
        <v>0</v>
      </c>
      <c r="AT271" s="85">
        <f>+K271-R271-Y271-AF271-AM271</f>
        <v>0</v>
      </c>
      <c r="AU271" s="85">
        <f>+L271-S271-Z271-AG271-AN271</f>
        <v>0</v>
      </c>
      <c r="AV271" s="85">
        <f>+AT271+AU271</f>
        <v>0</v>
      </c>
      <c r="AW271" s="85">
        <f>+N271-U271-AB271-AI271-AP271</f>
        <v>0</v>
      </c>
      <c r="AX271" s="85">
        <f>+O271-V271-AC271-AJ271-AQ271</f>
        <v>0</v>
      </c>
      <c r="AY271" s="85">
        <f>+AW271+AX271</f>
        <v>0</v>
      </c>
      <c r="AZ271" s="85">
        <f>+AV271+AY271</f>
        <v>0</v>
      </c>
      <c r="BA271" s="125">
        <v>1</v>
      </c>
      <c r="BB271" s="125"/>
      <c r="BC271" s="125"/>
      <c r="BD271" s="125"/>
      <c r="BE271" s="125"/>
      <c r="BF271" s="125"/>
      <c r="BG271" s="125">
        <f>+BA271-BC271-BE271</f>
        <v>1</v>
      </c>
      <c r="BH271" s="125"/>
    </row>
    <row r="272" spans="1:60" hidden="1">
      <c r="A272" s="71">
        <v>2024</v>
      </c>
      <c r="B272" s="72">
        <v>8324</v>
      </c>
      <c r="C272" s="71">
        <v>4</v>
      </c>
      <c r="D272" s="71">
        <v>8</v>
      </c>
      <c r="E272" s="71">
        <v>18</v>
      </c>
      <c r="F272" s="71">
        <v>5000</v>
      </c>
      <c r="G272" s="71">
        <v>5600</v>
      </c>
      <c r="H272" s="71"/>
      <c r="I272" s="73" t="s">
        <v>6</v>
      </c>
      <c r="J272" s="74" t="s">
        <v>37</v>
      </c>
      <c r="K272" s="75">
        <f>+K273</f>
        <v>0</v>
      </c>
      <c r="L272" s="75">
        <f>+L273</f>
        <v>0</v>
      </c>
      <c r="M272" s="75">
        <f>+M273</f>
        <v>0</v>
      </c>
      <c r="N272" s="75">
        <f>+N273</f>
        <v>0</v>
      </c>
      <c r="O272" s="75">
        <f>+O273</f>
        <v>0</v>
      </c>
      <c r="P272" s="75">
        <f>+P273</f>
        <v>0</v>
      </c>
      <c r="Q272" s="75">
        <f>+Q273</f>
        <v>0</v>
      </c>
      <c r="R272" s="75">
        <f>+R273</f>
        <v>0</v>
      </c>
      <c r="S272" s="75">
        <f>+S273</f>
        <v>0</v>
      </c>
      <c r="T272" s="75">
        <f>+T273</f>
        <v>0</v>
      </c>
      <c r="U272" s="75">
        <f>+U273</f>
        <v>0</v>
      </c>
      <c r="V272" s="75">
        <f>+V273</f>
        <v>0</v>
      </c>
      <c r="W272" s="75">
        <f>+W273</f>
        <v>0</v>
      </c>
      <c r="X272" s="75">
        <f>+X273</f>
        <v>0</v>
      </c>
      <c r="Y272" s="75">
        <f>+Y273</f>
        <v>0</v>
      </c>
      <c r="Z272" s="75">
        <f>+Z273</f>
        <v>0</v>
      </c>
      <c r="AA272" s="75">
        <f>+AA273</f>
        <v>0</v>
      </c>
      <c r="AB272" s="75">
        <f>+AB273</f>
        <v>0</v>
      </c>
      <c r="AC272" s="75">
        <f>+AC273</f>
        <v>0</v>
      </c>
      <c r="AD272" s="75">
        <f>+AD273</f>
        <v>0</v>
      </c>
      <c r="AE272" s="75">
        <f>+AE273</f>
        <v>0</v>
      </c>
      <c r="AF272" s="75">
        <f>+AF273</f>
        <v>0</v>
      </c>
      <c r="AG272" s="75">
        <f>+AG273</f>
        <v>0</v>
      </c>
      <c r="AH272" s="75">
        <f>+AH273</f>
        <v>0</v>
      </c>
      <c r="AI272" s="75">
        <f>+AI273</f>
        <v>0</v>
      </c>
      <c r="AJ272" s="75">
        <f>+AJ273</f>
        <v>0</v>
      </c>
      <c r="AK272" s="75">
        <f>+AK273</f>
        <v>0</v>
      </c>
      <c r="AL272" s="75">
        <f>+AL273</f>
        <v>0</v>
      </c>
      <c r="AM272" s="75">
        <f>+AM273</f>
        <v>0</v>
      </c>
      <c r="AN272" s="75">
        <f>+AN273</f>
        <v>0</v>
      </c>
      <c r="AO272" s="75">
        <f>+AO273</f>
        <v>0</v>
      </c>
      <c r="AP272" s="75">
        <f>+AP273</f>
        <v>0</v>
      </c>
      <c r="AQ272" s="75">
        <f>+AQ273</f>
        <v>0</v>
      </c>
      <c r="AR272" s="75">
        <f>+AR273</f>
        <v>0</v>
      </c>
      <c r="AS272" s="75">
        <f>+AS273</f>
        <v>0</v>
      </c>
      <c r="AT272" s="75">
        <f>+AT273</f>
        <v>0</v>
      </c>
      <c r="AU272" s="75">
        <f>+AU273</f>
        <v>0</v>
      </c>
      <c r="AV272" s="75">
        <f>+AV273</f>
        <v>0</v>
      </c>
      <c r="AW272" s="75">
        <f>+AW273</f>
        <v>0</v>
      </c>
      <c r="AX272" s="75">
        <f>+AX273</f>
        <v>0</v>
      </c>
      <c r="AY272" s="75">
        <f>+AY273</f>
        <v>0</v>
      </c>
      <c r="AZ272" s="75">
        <f>+AZ273</f>
        <v>0</v>
      </c>
      <c r="BA272" s="123"/>
      <c r="BB272" s="123"/>
      <c r="BC272" s="123"/>
      <c r="BD272" s="123"/>
      <c r="BE272" s="123"/>
      <c r="BF272" s="123"/>
      <c r="BG272" s="123"/>
      <c r="BH272" s="123"/>
    </row>
    <row r="273" spans="1:60" hidden="1">
      <c r="A273" s="76">
        <v>2024</v>
      </c>
      <c r="B273" s="77">
        <v>8324</v>
      </c>
      <c r="C273" s="76">
        <v>4</v>
      </c>
      <c r="D273" s="76">
        <v>8</v>
      </c>
      <c r="E273" s="76">
        <v>18</v>
      </c>
      <c r="F273" s="76">
        <v>5000</v>
      </c>
      <c r="G273" s="76">
        <v>5600</v>
      </c>
      <c r="H273" s="76">
        <v>565</v>
      </c>
      <c r="I273" s="78" t="s">
        <v>6</v>
      </c>
      <c r="J273" s="79" t="s">
        <v>38</v>
      </c>
      <c r="K273" s="88">
        <f>+K274</f>
        <v>0</v>
      </c>
      <c r="L273" s="88">
        <f>+L274</f>
        <v>0</v>
      </c>
      <c r="M273" s="88">
        <f>+M274</f>
        <v>0</v>
      </c>
      <c r="N273" s="88">
        <f>+N274</f>
        <v>0</v>
      </c>
      <c r="O273" s="88">
        <f>+O274</f>
        <v>0</v>
      </c>
      <c r="P273" s="88">
        <f>+P274</f>
        <v>0</v>
      </c>
      <c r="Q273" s="88">
        <f>+Q274</f>
        <v>0</v>
      </c>
      <c r="R273" s="88">
        <f>+R274</f>
        <v>0</v>
      </c>
      <c r="S273" s="88">
        <f>+S274</f>
        <v>0</v>
      </c>
      <c r="T273" s="88">
        <f>+T274</f>
        <v>0</v>
      </c>
      <c r="U273" s="88">
        <f>+U274</f>
        <v>0</v>
      </c>
      <c r="V273" s="88">
        <f>+V274</f>
        <v>0</v>
      </c>
      <c r="W273" s="88">
        <f>+W274</f>
        <v>0</v>
      </c>
      <c r="X273" s="88">
        <f>+X274</f>
        <v>0</v>
      </c>
      <c r="Y273" s="88">
        <f>+Y274</f>
        <v>0</v>
      </c>
      <c r="Z273" s="88">
        <f>+Z274</f>
        <v>0</v>
      </c>
      <c r="AA273" s="88">
        <f>+AA274</f>
        <v>0</v>
      </c>
      <c r="AB273" s="88">
        <f>+AB274</f>
        <v>0</v>
      </c>
      <c r="AC273" s="88">
        <f>+AC274</f>
        <v>0</v>
      </c>
      <c r="AD273" s="88">
        <f>+AD274</f>
        <v>0</v>
      </c>
      <c r="AE273" s="88">
        <f>+AE274</f>
        <v>0</v>
      </c>
      <c r="AF273" s="88">
        <f>+AF274</f>
        <v>0</v>
      </c>
      <c r="AG273" s="88">
        <f>+AG274</f>
        <v>0</v>
      </c>
      <c r="AH273" s="88">
        <f>+AH274</f>
        <v>0</v>
      </c>
      <c r="AI273" s="88">
        <f>+AI274</f>
        <v>0</v>
      </c>
      <c r="AJ273" s="88">
        <f>+AJ274</f>
        <v>0</v>
      </c>
      <c r="AK273" s="88">
        <f>+AK274</f>
        <v>0</v>
      </c>
      <c r="AL273" s="88">
        <f>+AL274</f>
        <v>0</v>
      </c>
      <c r="AM273" s="88">
        <f>+AM274</f>
        <v>0</v>
      </c>
      <c r="AN273" s="88">
        <f>+AN274</f>
        <v>0</v>
      </c>
      <c r="AO273" s="88">
        <f>+AO274</f>
        <v>0</v>
      </c>
      <c r="AP273" s="88">
        <f>+AP274</f>
        <v>0</v>
      </c>
      <c r="AQ273" s="88">
        <f>+AQ274</f>
        <v>0</v>
      </c>
      <c r="AR273" s="88">
        <f>+AR274</f>
        <v>0</v>
      </c>
      <c r="AS273" s="88">
        <f>+AS274</f>
        <v>0</v>
      </c>
      <c r="AT273" s="88">
        <f>+AT274</f>
        <v>0</v>
      </c>
      <c r="AU273" s="88">
        <f>+AU274</f>
        <v>0</v>
      </c>
      <c r="AV273" s="88">
        <f>+AV274</f>
        <v>0</v>
      </c>
      <c r="AW273" s="88">
        <f>+AW274</f>
        <v>0</v>
      </c>
      <c r="AX273" s="88">
        <f>+AX274</f>
        <v>0</v>
      </c>
      <c r="AY273" s="88">
        <f>+AY274</f>
        <v>0</v>
      </c>
      <c r="AZ273" s="88">
        <f>+AZ274</f>
        <v>0</v>
      </c>
      <c r="BA273" s="126"/>
      <c r="BB273" s="126"/>
      <c r="BC273" s="126"/>
      <c r="BD273" s="126"/>
      <c r="BE273" s="126"/>
      <c r="BF273" s="126"/>
      <c r="BG273" s="126"/>
      <c r="BH273" s="126"/>
    </row>
    <row r="274" spans="1:60" hidden="1">
      <c r="A274" s="81">
        <v>2024</v>
      </c>
      <c r="B274" s="86">
        <v>8324</v>
      </c>
      <c r="C274" s="81">
        <v>4</v>
      </c>
      <c r="D274" s="81">
        <v>8</v>
      </c>
      <c r="E274" s="81">
        <v>18</v>
      </c>
      <c r="F274" s="81">
        <v>5000</v>
      </c>
      <c r="G274" s="81">
        <v>5600</v>
      </c>
      <c r="H274" s="81">
        <v>565</v>
      </c>
      <c r="I274" s="83">
        <v>1</v>
      </c>
      <c r="J274" s="89" t="s">
        <v>38</v>
      </c>
      <c r="K274" s="87">
        <v>0</v>
      </c>
      <c r="L274" s="87">
        <v>0</v>
      </c>
      <c r="M274" s="85">
        <f>+K274+L274</f>
        <v>0</v>
      </c>
      <c r="N274" s="87">
        <v>0</v>
      </c>
      <c r="O274" s="87">
        <v>0</v>
      </c>
      <c r="P274" s="85">
        <f>+O274+N274</f>
        <v>0</v>
      </c>
      <c r="Q274" s="85">
        <f>+M274+P274</f>
        <v>0</v>
      </c>
      <c r="R274" s="85">
        <v>0</v>
      </c>
      <c r="S274" s="85">
        <v>0</v>
      </c>
      <c r="T274" s="85">
        <v>0</v>
      </c>
      <c r="U274" s="85">
        <v>0</v>
      </c>
      <c r="V274" s="85">
        <v>0</v>
      </c>
      <c r="W274" s="85">
        <v>0</v>
      </c>
      <c r="X274" s="85">
        <v>0</v>
      </c>
      <c r="Y274" s="85">
        <v>0</v>
      </c>
      <c r="Z274" s="85">
        <v>0</v>
      </c>
      <c r="AA274" s="85">
        <v>0</v>
      </c>
      <c r="AB274" s="85">
        <v>0</v>
      </c>
      <c r="AC274" s="85">
        <v>0</v>
      </c>
      <c r="AD274" s="85">
        <v>0</v>
      </c>
      <c r="AE274" s="85">
        <v>0</v>
      </c>
      <c r="AF274" s="85">
        <v>0</v>
      </c>
      <c r="AG274" s="85">
        <v>0</v>
      </c>
      <c r="AH274" s="85">
        <v>0</v>
      </c>
      <c r="AI274" s="85">
        <v>0</v>
      </c>
      <c r="AJ274" s="85">
        <v>0</v>
      </c>
      <c r="AK274" s="85">
        <v>0</v>
      </c>
      <c r="AL274" s="85">
        <v>0</v>
      </c>
      <c r="AM274" s="85">
        <v>0</v>
      </c>
      <c r="AN274" s="85">
        <v>0</v>
      </c>
      <c r="AO274" s="85">
        <v>0</v>
      </c>
      <c r="AP274" s="85">
        <v>0</v>
      </c>
      <c r="AQ274" s="85">
        <v>0</v>
      </c>
      <c r="AR274" s="85">
        <v>0</v>
      </c>
      <c r="AS274" s="85">
        <v>0</v>
      </c>
      <c r="AT274" s="85">
        <f>+K274-R274-Y274-AF274-AM274</f>
        <v>0</v>
      </c>
      <c r="AU274" s="85">
        <f>+L274-S274-Z274-AG274-AN274</f>
        <v>0</v>
      </c>
      <c r="AV274" s="85">
        <f>+AT274+AU274</f>
        <v>0</v>
      </c>
      <c r="AW274" s="85">
        <f>+N274-U274-AB274-AI274-AP274</f>
        <v>0</v>
      </c>
      <c r="AX274" s="85">
        <f>+O274-V274-AC274-AJ274-AQ274</f>
        <v>0</v>
      </c>
      <c r="AY274" s="85">
        <f>+AW274+AX274</f>
        <v>0</v>
      </c>
      <c r="AZ274" s="85">
        <f>+AV274+AY274</f>
        <v>0</v>
      </c>
      <c r="BA274" s="125">
        <v>400</v>
      </c>
      <c r="BB274" s="125"/>
      <c r="BC274" s="125"/>
      <c r="BD274" s="125"/>
      <c r="BE274" s="125"/>
      <c r="BF274" s="125"/>
      <c r="BG274" s="125">
        <f>+BA274-BC274-BE274</f>
        <v>400</v>
      </c>
      <c r="BH274" s="125"/>
    </row>
    <row r="275" spans="1:60" hidden="1">
      <c r="A275" s="71">
        <v>2024</v>
      </c>
      <c r="B275" s="72">
        <v>8324</v>
      </c>
      <c r="C275" s="71">
        <v>4</v>
      </c>
      <c r="D275" s="71">
        <v>8</v>
      </c>
      <c r="E275" s="71">
        <v>18</v>
      </c>
      <c r="F275" s="71">
        <v>5000</v>
      </c>
      <c r="G275" s="71">
        <v>5900</v>
      </c>
      <c r="H275" s="71"/>
      <c r="I275" s="73" t="s">
        <v>6</v>
      </c>
      <c r="J275" s="74" t="s">
        <v>39</v>
      </c>
      <c r="K275" s="75">
        <f>+K276</f>
        <v>0</v>
      </c>
      <c r="L275" s="75">
        <f>+L276</f>
        <v>0</v>
      </c>
      <c r="M275" s="75">
        <f>+M276</f>
        <v>0</v>
      </c>
      <c r="N275" s="75">
        <f>+N276</f>
        <v>0</v>
      </c>
      <c r="O275" s="75">
        <f>+O276</f>
        <v>0</v>
      </c>
      <c r="P275" s="75">
        <f>+P276</f>
        <v>0</v>
      </c>
      <c r="Q275" s="75">
        <f>+Q276</f>
        <v>0</v>
      </c>
      <c r="R275" s="75">
        <f>+R276</f>
        <v>0</v>
      </c>
      <c r="S275" s="75">
        <f>+S276</f>
        <v>0</v>
      </c>
      <c r="T275" s="75">
        <f>+T276</f>
        <v>0</v>
      </c>
      <c r="U275" s="75">
        <f>+U276</f>
        <v>0</v>
      </c>
      <c r="V275" s="75">
        <f>+V276</f>
        <v>0</v>
      </c>
      <c r="W275" s="75">
        <f>+W276</f>
        <v>0</v>
      </c>
      <c r="X275" s="75">
        <f>+X276</f>
        <v>0</v>
      </c>
      <c r="Y275" s="75">
        <f>+Y276</f>
        <v>0</v>
      </c>
      <c r="Z275" s="75">
        <f>+Z276</f>
        <v>0</v>
      </c>
      <c r="AA275" s="75">
        <f>+AA276</f>
        <v>0</v>
      </c>
      <c r="AB275" s="75">
        <f>+AB276</f>
        <v>0</v>
      </c>
      <c r="AC275" s="75">
        <f>+AC276</f>
        <v>0</v>
      </c>
      <c r="AD275" s="75">
        <f>+AD276</f>
        <v>0</v>
      </c>
      <c r="AE275" s="75">
        <f>+AE276</f>
        <v>0</v>
      </c>
      <c r="AF275" s="75">
        <f>+AF276</f>
        <v>0</v>
      </c>
      <c r="AG275" s="75">
        <f>+AG276</f>
        <v>0</v>
      </c>
      <c r="AH275" s="75">
        <f>+AH276</f>
        <v>0</v>
      </c>
      <c r="AI275" s="75">
        <f>+AI276</f>
        <v>0</v>
      </c>
      <c r="AJ275" s="75">
        <f>+AJ276</f>
        <v>0</v>
      </c>
      <c r="AK275" s="75">
        <f>+AK276</f>
        <v>0</v>
      </c>
      <c r="AL275" s="75">
        <f>+AL276</f>
        <v>0</v>
      </c>
      <c r="AM275" s="75">
        <f>+AM276</f>
        <v>0</v>
      </c>
      <c r="AN275" s="75">
        <f>+AN276</f>
        <v>0</v>
      </c>
      <c r="AO275" s="75">
        <f>+AO276</f>
        <v>0</v>
      </c>
      <c r="AP275" s="75">
        <f>+AP276</f>
        <v>0</v>
      </c>
      <c r="AQ275" s="75">
        <f>+AQ276</f>
        <v>0</v>
      </c>
      <c r="AR275" s="75">
        <f>+AR276</f>
        <v>0</v>
      </c>
      <c r="AS275" s="75">
        <f>+AS276</f>
        <v>0</v>
      </c>
      <c r="AT275" s="75">
        <f>+AT276</f>
        <v>0</v>
      </c>
      <c r="AU275" s="75">
        <f>+AU276</f>
        <v>0</v>
      </c>
      <c r="AV275" s="75">
        <f>+AV276</f>
        <v>0</v>
      </c>
      <c r="AW275" s="75">
        <f>+AW276</f>
        <v>0</v>
      </c>
      <c r="AX275" s="75">
        <f>+AX276</f>
        <v>0</v>
      </c>
      <c r="AY275" s="75">
        <f>+AY276</f>
        <v>0</v>
      </c>
      <c r="AZ275" s="75">
        <f>+AZ276</f>
        <v>0</v>
      </c>
      <c r="BA275" s="123"/>
      <c r="BB275" s="123"/>
      <c r="BC275" s="123"/>
      <c r="BD275" s="123"/>
      <c r="BE275" s="123"/>
      <c r="BF275" s="123"/>
      <c r="BG275" s="123"/>
      <c r="BH275" s="123"/>
    </row>
    <row r="276" spans="1:60" hidden="1">
      <c r="A276" s="76">
        <v>2024</v>
      </c>
      <c r="B276" s="77">
        <v>8324</v>
      </c>
      <c r="C276" s="76">
        <v>4</v>
      </c>
      <c r="D276" s="76">
        <v>8</v>
      </c>
      <c r="E276" s="76">
        <v>18</v>
      </c>
      <c r="F276" s="76">
        <v>5000</v>
      </c>
      <c r="G276" s="76">
        <v>5900</v>
      </c>
      <c r="H276" s="76">
        <v>597</v>
      </c>
      <c r="I276" s="78" t="s">
        <v>6</v>
      </c>
      <c r="J276" s="79" t="s">
        <v>41</v>
      </c>
      <c r="K276" s="88">
        <f>+K277</f>
        <v>0</v>
      </c>
      <c r="L276" s="88">
        <f>+L277</f>
        <v>0</v>
      </c>
      <c r="M276" s="88">
        <f>+M277</f>
        <v>0</v>
      </c>
      <c r="N276" s="88">
        <f>+N277</f>
        <v>0</v>
      </c>
      <c r="O276" s="88">
        <f>+O277</f>
        <v>0</v>
      </c>
      <c r="P276" s="88">
        <f>+P277</f>
        <v>0</v>
      </c>
      <c r="Q276" s="88">
        <f>+Q277</f>
        <v>0</v>
      </c>
      <c r="R276" s="88">
        <f>+R277</f>
        <v>0</v>
      </c>
      <c r="S276" s="88">
        <f>+S277</f>
        <v>0</v>
      </c>
      <c r="T276" s="88">
        <f>+T277</f>
        <v>0</v>
      </c>
      <c r="U276" s="88">
        <f>+U277</f>
        <v>0</v>
      </c>
      <c r="V276" s="88">
        <f>+V277</f>
        <v>0</v>
      </c>
      <c r="W276" s="88">
        <f>+W277</f>
        <v>0</v>
      </c>
      <c r="X276" s="88">
        <f>+X277</f>
        <v>0</v>
      </c>
      <c r="Y276" s="88">
        <f>+Y277</f>
        <v>0</v>
      </c>
      <c r="Z276" s="88">
        <f>+Z277</f>
        <v>0</v>
      </c>
      <c r="AA276" s="88">
        <f>+AA277</f>
        <v>0</v>
      </c>
      <c r="AB276" s="88">
        <f>+AB277</f>
        <v>0</v>
      </c>
      <c r="AC276" s="88">
        <f>+AC277</f>
        <v>0</v>
      </c>
      <c r="AD276" s="88">
        <f>+AD277</f>
        <v>0</v>
      </c>
      <c r="AE276" s="88">
        <f>+AE277</f>
        <v>0</v>
      </c>
      <c r="AF276" s="88">
        <f>+AF277</f>
        <v>0</v>
      </c>
      <c r="AG276" s="88">
        <f>+AG277</f>
        <v>0</v>
      </c>
      <c r="AH276" s="88">
        <f>+AH277</f>
        <v>0</v>
      </c>
      <c r="AI276" s="88">
        <f>+AI277</f>
        <v>0</v>
      </c>
      <c r="AJ276" s="88">
        <f>+AJ277</f>
        <v>0</v>
      </c>
      <c r="AK276" s="88">
        <f>+AK277</f>
        <v>0</v>
      </c>
      <c r="AL276" s="88">
        <f>+AL277</f>
        <v>0</v>
      </c>
      <c r="AM276" s="88">
        <f>+AM277</f>
        <v>0</v>
      </c>
      <c r="AN276" s="88">
        <f>+AN277</f>
        <v>0</v>
      </c>
      <c r="AO276" s="88">
        <f>+AO277</f>
        <v>0</v>
      </c>
      <c r="AP276" s="88">
        <f>+AP277</f>
        <v>0</v>
      </c>
      <c r="AQ276" s="88">
        <f>+AQ277</f>
        <v>0</v>
      </c>
      <c r="AR276" s="88">
        <f>+AR277</f>
        <v>0</v>
      </c>
      <c r="AS276" s="88">
        <f>+AS277</f>
        <v>0</v>
      </c>
      <c r="AT276" s="88">
        <f>+AT277</f>
        <v>0</v>
      </c>
      <c r="AU276" s="88">
        <f>+AU277</f>
        <v>0</v>
      </c>
      <c r="AV276" s="88">
        <f>+AV277</f>
        <v>0</v>
      </c>
      <c r="AW276" s="88">
        <f>+AW277</f>
        <v>0</v>
      </c>
      <c r="AX276" s="88">
        <f>+AX277</f>
        <v>0</v>
      </c>
      <c r="AY276" s="88">
        <f>+AY277</f>
        <v>0</v>
      </c>
      <c r="AZ276" s="88">
        <f>+AZ277</f>
        <v>0</v>
      </c>
      <c r="BA276" s="126"/>
      <c r="BB276" s="126"/>
      <c r="BC276" s="126"/>
      <c r="BD276" s="126"/>
      <c r="BE276" s="126"/>
      <c r="BF276" s="126"/>
      <c r="BG276" s="126"/>
      <c r="BH276" s="126"/>
    </row>
    <row r="277" spans="1:60" hidden="1">
      <c r="A277" s="81">
        <v>2024</v>
      </c>
      <c r="B277" s="86">
        <v>8324</v>
      </c>
      <c r="C277" s="81">
        <v>4</v>
      </c>
      <c r="D277" s="81">
        <v>8</v>
      </c>
      <c r="E277" s="81">
        <v>18</v>
      </c>
      <c r="F277" s="81">
        <v>5000</v>
      </c>
      <c r="G277" s="81">
        <v>5900</v>
      </c>
      <c r="H277" s="81">
        <v>597</v>
      </c>
      <c r="I277" s="83">
        <v>1</v>
      </c>
      <c r="J277" s="89" t="s">
        <v>159</v>
      </c>
      <c r="K277" s="87">
        <v>0</v>
      </c>
      <c r="L277" s="87">
        <v>0</v>
      </c>
      <c r="M277" s="85">
        <f>+K277+L277</f>
        <v>0</v>
      </c>
      <c r="N277" s="87">
        <v>0</v>
      </c>
      <c r="O277" s="87">
        <v>0</v>
      </c>
      <c r="P277" s="85">
        <f>+O277+N277</f>
        <v>0</v>
      </c>
      <c r="Q277" s="85">
        <f>+M277+P277</f>
        <v>0</v>
      </c>
      <c r="R277" s="85">
        <v>0</v>
      </c>
      <c r="S277" s="85">
        <v>0</v>
      </c>
      <c r="T277" s="85">
        <v>0</v>
      </c>
      <c r="U277" s="85">
        <v>0</v>
      </c>
      <c r="V277" s="85">
        <v>0</v>
      </c>
      <c r="W277" s="85">
        <v>0</v>
      </c>
      <c r="X277" s="85">
        <v>0</v>
      </c>
      <c r="Y277" s="85">
        <v>0</v>
      </c>
      <c r="Z277" s="85">
        <v>0</v>
      </c>
      <c r="AA277" s="85">
        <v>0</v>
      </c>
      <c r="AB277" s="85">
        <v>0</v>
      </c>
      <c r="AC277" s="85">
        <v>0</v>
      </c>
      <c r="AD277" s="85">
        <v>0</v>
      </c>
      <c r="AE277" s="85">
        <v>0</v>
      </c>
      <c r="AF277" s="85">
        <v>0</v>
      </c>
      <c r="AG277" s="85">
        <v>0</v>
      </c>
      <c r="AH277" s="85">
        <v>0</v>
      </c>
      <c r="AI277" s="85">
        <v>0</v>
      </c>
      <c r="AJ277" s="85">
        <v>0</v>
      </c>
      <c r="AK277" s="85">
        <v>0</v>
      </c>
      <c r="AL277" s="85">
        <v>0</v>
      </c>
      <c r="AM277" s="85">
        <v>0</v>
      </c>
      <c r="AN277" s="85">
        <v>0</v>
      </c>
      <c r="AO277" s="85">
        <v>0</v>
      </c>
      <c r="AP277" s="85">
        <v>0</v>
      </c>
      <c r="AQ277" s="85">
        <v>0</v>
      </c>
      <c r="AR277" s="85">
        <v>0</v>
      </c>
      <c r="AS277" s="85">
        <v>0</v>
      </c>
      <c r="AT277" s="85">
        <f>+K277-R277-Y277-AF277-AM277</f>
        <v>0</v>
      </c>
      <c r="AU277" s="85">
        <f>+L277-S277-Z277-AG277-AN277</f>
        <v>0</v>
      </c>
      <c r="AV277" s="85">
        <f>+AT277+AU277</f>
        <v>0</v>
      </c>
      <c r="AW277" s="85">
        <f>+N277-U277-AB277-AI277-AP277</f>
        <v>0</v>
      </c>
      <c r="AX277" s="85">
        <f>+O277-V277-AC277-AJ277-AQ277</f>
        <v>0</v>
      </c>
      <c r="AY277" s="85">
        <f>+AW277+AX277</f>
        <v>0</v>
      </c>
      <c r="AZ277" s="85">
        <f>+AV277+AY277</f>
        <v>0</v>
      </c>
      <c r="BA277" s="125">
        <v>3</v>
      </c>
      <c r="BB277" s="125"/>
      <c r="BC277" s="125"/>
      <c r="BD277" s="125"/>
      <c r="BE277" s="125"/>
      <c r="BF277" s="125"/>
      <c r="BG277" s="125">
        <f>+BA277-BC277-BE277</f>
        <v>3</v>
      </c>
      <c r="BH277" s="125"/>
    </row>
    <row r="278" spans="1:60" hidden="1">
      <c r="A278" s="60">
        <v>2024</v>
      </c>
      <c r="B278" s="61">
        <v>8324</v>
      </c>
      <c r="C278" s="60">
        <v>4</v>
      </c>
      <c r="D278" s="60">
        <v>8</v>
      </c>
      <c r="E278" s="60">
        <v>19</v>
      </c>
      <c r="F278" s="60"/>
      <c r="G278" s="60"/>
      <c r="H278" s="60"/>
      <c r="I278" s="63" t="s">
        <v>6</v>
      </c>
      <c r="J278" s="64" t="s">
        <v>62</v>
      </c>
      <c r="K278" s="65">
        <f>+K279+K283</f>
        <v>0</v>
      </c>
      <c r="L278" s="65">
        <f>+L279+L283</f>
        <v>0</v>
      </c>
      <c r="M278" s="65">
        <f>+M279+M283</f>
        <v>0</v>
      </c>
      <c r="N278" s="65">
        <f>+N279+N283</f>
        <v>0</v>
      </c>
      <c r="O278" s="65">
        <f>+O279+O283</f>
        <v>0</v>
      </c>
      <c r="P278" s="65">
        <f>+P279+P283</f>
        <v>0</v>
      </c>
      <c r="Q278" s="65">
        <f>+Q279+Q283</f>
        <v>0</v>
      </c>
      <c r="R278" s="65">
        <f>+R279+R283</f>
        <v>0</v>
      </c>
      <c r="S278" s="65">
        <f>+S279+S283</f>
        <v>0</v>
      </c>
      <c r="T278" s="65">
        <f>+T279+T283</f>
        <v>0</v>
      </c>
      <c r="U278" s="65">
        <f>+U279+U283</f>
        <v>0</v>
      </c>
      <c r="V278" s="65">
        <f>+V279+V283</f>
        <v>0</v>
      </c>
      <c r="W278" s="65">
        <f>+W279+W283</f>
        <v>0</v>
      </c>
      <c r="X278" s="65">
        <f>+X279+X283</f>
        <v>0</v>
      </c>
      <c r="Y278" s="65">
        <f>+Y279+Y283</f>
        <v>0</v>
      </c>
      <c r="Z278" s="65">
        <f>+Z279+Z283</f>
        <v>0</v>
      </c>
      <c r="AA278" s="65">
        <f>+AA279+AA283</f>
        <v>0</v>
      </c>
      <c r="AB278" s="65">
        <f>+AB279+AB283</f>
        <v>0</v>
      </c>
      <c r="AC278" s="65">
        <f>+AC279+AC283</f>
        <v>0</v>
      </c>
      <c r="AD278" s="65">
        <f>+AD279+AD283</f>
        <v>0</v>
      </c>
      <c r="AE278" s="65">
        <f>+AE279+AE283</f>
        <v>0</v>
      </c>
      <c r="AF278" s="65">
        <f>+AF279+AF283</f>
        <v>0</v>
      </c>
      <c r="AG278" s="65">
        <f>+AG279+AG283</f>
        <v>0</v>
      </c>
      <c r="AH278" s="65">
        <f>+AH279+AH283</f>
        <v>0</v>
      </c>
      <c r="AI278" s="65">
        <f>+AI279+AI283</f>
        <v>0</v>
      </c>
      <c r="AJ278" s="65">
        <f>+AJ279+AJ283</f>
        <v>0</v>
      </c>
      <c r="AK278" s="65">
        <f>+AK279+AK283</f>
        <v>0</v>
      </c>
      <c r="AL278" s="65">
        <f>+AL279+AL283</f>
        <v>0</v>
      </c>
      <c r="AM278" s="65">
        <f>+AM279+AM283</f>
        <v>0</v>
      </c>
      <c r="AN278" s="65">
        <f>+AN279+AN283</f>
        <v>0</v>
      </c>
      <c r="AO278" s="65">
        <f>+AO279+AO283</f>
        <v>0</v>
      </c>
      <c r="AP278" s="65">
        <f>+AP279+AP283</f>
        <v>0</v>
      </c>
      <c r="AQ278" s="65">
        <f>+AQ279+AQ283</f>
        <v>0</v>
      </c>
      <c r="AR278" s="65">
        <f>+AR279+AR283</f>
        <v>0</v>
      </c>
      <c r="AS278" s="65">
        <f>+AS279+AS283</f>
        <v>0</v>
      </c>
      <c r="AT278" s="65">
        <f>+AT279+AT283</f>
        <v>0</v>
      </c>
      <c r="AU278" s="65">
        <f>+AU279+AU283</f>
        <v>0</v>
      </c>
      <c r="AV278" s="65">
        <f>+AV279+AV283</f>
        <v>0</v>
      </c>
      <c r="AW278" s="65">
        <f>+AW279+AW283</f>
        <v>0</v>
      </c>
      <c r="AX278" s="65">
        <f>+AX279+AX283</f>
        <v>0</v>
      </c>
      <c r="AY278" s="65">
        <f>+AY279+AY283</f>
        <v>0</v>
      </c>
      <c r="AZ278" s="65">
        <f>+AZ279+AZ283</f>
        <v>0</v>
      </c>
      <c r="BA278" s="121"/>
      <c r="BB278" s="121"/>
      <c r="BC278" s="121"/>
      <c r="BD278" s="121"/>
      <c r="BE278" s="121"/>
      <c r="BF278" s="121"/>
      <c r="BG278" s="121"/>
      <c r="BH278" s="121"/>
    </row>
    <row r="279" spans="1:60" hidden="1">
      <c r="A279" s="66">
        <v>2024</v>
      </c>
      <c r="B279" s="67">
        <v>8324</v>
      </c>
      <c r="C279" s="66">
        <v>4</v>
      </c>
      <c r="D279" s="66">
        <v>8</v>
      </c>
      <c r="E279" s="66">
        <v>19</v>
      </c>
      <c r="F279" s="66">
        <v>1000</v>
      </c>
      <c r="G279" s="66"/>
      <c r="H279" s="66"/>
      <c r="I279" s="68" t="s">
        <v>6</v>
      </c>
      <c r="J279" s="69" t="s">
        <v>2</v>
      </c>
      <c r="K279" s="70">
        <f>+K280</f>
        <v>0</v>
      </c>
      <c r="L279" s="70">
        <f>+L280</f>
        <v>0</v>
      </c>
      <c r="M279" s="70">
        <f>+M280</f>
        <v>0</v>
      </c>
      <c r="N279" s="70">
        <f>+N280</f>
        <v>0</v>
      </c>
      <c r="O279" s="70">
        <f>+O280</f>
        <v>0</v>
      </c>
      <c r="P279" s="70">
        <f>+P280</f>
        <v>0</v>
      </c>
      <c r="Q279" s="70">
        <f>+Q280</f>
        <v>0</v>
      </c>
      <c r="R279" s="70">
        <f>+R280</f>
        <v>0</v>
      </c>
      <c r="S279" s="70">
        <f>+S280</f>
        <v>0</v>
      </c>
      <c r="T279" s="70">
        <f>+T280</f>
        <v>0</v>
      </c>
      <c r="U279" s="70">
        <f>+U280</f>
        <v>0</v>
      </c>
      <c r="V279" s="70">
        <f>+V280</f>
        <v>0</v>
      </c>
      <c r="W279" s="70">
        <f>+W280</f>
        <v>0</v>
      </c>
      <c r="X279" s="70">
        <f>+X280</f>
        <v>0</v>
      </c>
      <c r="Y279" s="70">
        <f>+Y280</f>
        <v>0</v>
      </c>
      <c r="Z279" s="70">
        <f>+Z280</f>
        <v>0</v>
      </c>
      <c r="AA279" s="70">
        <f>+AA280</f>
        <v>0</v>
      </c>
      <c r="AB279" s="70">
        <f>+AB280</f>
        <v>0</v>
      </c>
      <c r="AC279" s="70">
        <f>+AC280</f>
        <v>0</v>
      </c>
      <c r="AD279" s="70">
        <f>+AD280</f>
        <v>0</v>
      </c>
      <c r="AE279" s="70">
        <f>+AE280</f>
        <v>0</v>
      </c>
      <c r="AF279" s="70">
        <f>+AF280</f>
        <v>0</v>
      </c>
      <c r="AG279" s="70">
        <f>+AG280</f>
        <v>0</v>
      </c>
      <c r="AH279" s="70">
        <f>+AH280</f>
        <v>0</v>
      </c>
      <c r="AI279" s="70">
        <f>+AI280</f>
        <v>0</v>
      </c>
      <c r="AJ279" s="70">
        <f>+AJ280</f>
        <v>0</v>
      </c>
      <c r="AK279" s="70">
        <f>+AK280</f>
        <v>0</v>
      </c>
      <c r="AL279" s="70">
        <f>+AL280</f>
        <v>0</v>
      </c>
      <c r="AM279" s="70">
        <f>+AM280</f>
        <v>0</v>
      </c>
      <c r="AN279" s="70">
        <f>+AN280</f>
        <v>0</v>
      </c>
      <c r="AO279" s="70">
        <f>+AO280</f>
        <v>0</v>
      </c>
      <c r="AP279" s="70">
        <f>+AP280</f>
        <v>0</v>
      </c>
      <c r="AQ279" s="70">
        <f>+AQ280</f>
        <v>0</v>
      </c>
      <c r="AR279" s="70">
        <f>+AR280</f>
        <v>0</v>
      </c>
      <c r="AS279" s="70">
        <f>+AS280</f>
        <v>0</v>
      </c>
      <c r="AT279" s="70">
        <f>+AT280</f>
        <v>0</v>
      </c>
      <c r="AU279" s="70">
        <f>+AU280</f>
        <v>0</v>
      </c>
      <c r="AV279" s="70">
        <f>+AV280</f>
        <v>0</v>
      </c>
      <c r="AW279" s="70">
        <f>+AW280</f>
        <v>0</v>
      </c>
      <c r="AX279" s="70">
        <f>+AX280</f>
        <v>0</v>
      </c>
      <c r="AY279" s="70">
        <f>+AY280</f>
        <v>0</v>
      </c>
      <c r="AZ279" s="70">
        <f>+AZ280</f>
        <v>0</v>
      </c>
      <c r="BA279" s="122"/>
      <c r="BB279" s="122"/>
      <c r="BC279" s="122"/>
      <c r="BD279" s="122"/>
      <c r="BE279" s="122"/>
      <c r="BF279" s="122"/>
      <c r="BG279" s="122"/>
      <c r="BH279" s="122"/>
    </row>
    <row r="280" spans="1:60" hidden="1">
      <c r="A280" s="71">
        <v>2024</v>
      </c>
      <c r="B280" s="72">
        <v>8324</v>
      </c>
      <c r="C280" s="71">
        <v>4</v>
      </c>
      <c r="D280" s="71">
        <v>8</v>
      </c>
      <c r="E280" s="71">
        <v>19</v>
      </c>
      <c r="F280" s="71">
        <v>1000</v>
      </c>
      <c r="G280" s="71">
        <v>1200</v>
      </c>
      <c r="H280" s="71"/>
      <c r="I280" s="73" t="s">
        <v>6</v>
      </c>
      <c r="J280" s="74" t="s">
        <v>3</v>
      </c>
      <c r="K280" s="75">
        <f>+K281</f>
        <v>0</v>
      </c>
      <c r="L280" s="75">
        <f>+L281</f>
        <v>0</v>
      </c>
      <c r="M280" s="75">
        <f>+M281</f>
        <v>0</v>
      </c>
      <c r="N280" s="75">
        <f>+N281</f>
        <v>0</v>
      </c>
      <c r="O280" s="75">
        <f>+O281</f>
        <v>0</v>
      </c>
      <c r="P280" s="75">
        <f>+P281</f>
        <v>0</v>
      </c>
      <c r="Q280" s="75">
        <f>+Q281</f>
        <v>0</v>
      </c>
      <c r="R280" s="75">
        <f>+R281</f>
        <v>0</v>
      </c>
      <c r="S280" s="75">
        <f>+S281</f>
        <v>0</v>
      </c>
      <c r="T280" s="75">
        <f>+T281</f>
        <v>0</v>
      </c>
      <c r="U280" s="75">
        <f>+U281</f>
        <v>0</v>
      </c>
      <c r="V280" s="75">
        <f>+V281</f>
        <v>0</v>
      </c>
      <c r="W280" s="75">
        <f>+W281</f>
        <v>0</v>
      </c>
      <c r="X280" s="75">
        <f>+X281</f>
        <v>0</v>
      </c>
      <c r="Y280" s="75">
        <f>+Y281</f>
        <v>0</v>
      </c>
      <c r="Z280" s="75">
        <f>+Z281</f>
        <v>0</v>
      </c>
      <c r="AA280" s="75">
        <f>+AA281</f>
        <v>0</v>
      </c>
      <c r="AB280" s="75">
        <f>+AB281</f>
        <v>0</v>
      </c>
      <c r="AC280" s="75">
        <f>+AC281</f>
        <v>0</v>
      </c>
      <c r="AD280" s="75">
        <f>+AD281</f>
        <v>0</v>
      </c>
      <c r="AE280" s="75">
        <f>+AE281</f>
        <v>0</v>
      </c>
      <c r="AF280" s="75">
        <f>+AF281</f>
        <v>0</v>
      </c>
      <c r="AG280" s="75">
        <f>+AG281</f>
        <v>0</v>
      </c>
      <c r="AH280" s="75">
        <f>+AH281</f>
        <v>0</v>
      </c>
      <c r="AI280" s="75">
        <f>+AI281</f>
        <v>0</v>
      </c>
      <c r="AJ280" s="75">
        <f>+AJ281</f>
        <v>0</v>
      </c>
      <c r="AK280" s="75">
        <f>+AK281</f>
        <v>0</v>
      </c>
      <c r="AL280" s="75">
        <f>+AL281</f>
        <v>0</v>
      </c>
      <c r="AM280" s="75">
        <f>+AM281</f>
        <v>0</v>
      </c>
      <c r="AN280" s="75">
        <f>+AN281</f>
        <v>0</v>
      </c>
      <c r="AO280" s="75">
        <f>+AO281</f>
        <v>0</v>
      </c>
      <c r="AP280" s="75">
        <f>+AP281</f>
        <v>0</v>
      </c>
      <c r="AQ280" s="75">
        <f>+AQ281</f>
        <v>0</v>
      </c>
      <c r="AR280" s="75">
        <f>+AR281</f>
        <v>0</v>
      </c>
      <c r="AS280" s="75">
        <f>+AS281</f>
        <v>0</v>
      </c>
      <c r="AT280" s="75">
        <f>+AT281</f>
        <v>0</v>
      </c>
      <c r="AU280" s="75">
        <f>+AU281</f>
        <v>0</v>
      </c>
      <c r="AV280" s="75">
        <f>+AV281</f>
        <v>0</v>
      </c>
      <c r="AW280" s="75">
        <f>+AW281</f>
        <v>0</v>
      </c>
      <c r="AX280" s="75">
        <f>+AX281</f>
        <v>0</v>
      </c>
      <c r="AY280" s="75">
        <f>+AY281</f>
        <v>0</v>
      </c>
      <c r="AZ280" s="75">
        <f>+AZ281</f>
        <v>0</v>
      </c>
      <c r="BA280" s="123"/>
      <c r="BB280" s="123"/>
      <c r="BC280" s="123"/>
      <c r="BD280" s="123"/>
      <c r="BE280" s="123"/>
      <c r="BF280" s="123"/>
      <c r="BG280" s="123"/>
      <c r="BH280" s="123"/>
    </row>
    <row r="281" spans="1:60" hidden="1">
      <c r="A281" s="76">
        <v>2024</v>
      </c>
      <c r="B281" s="77">
        <v>8324</v>
      </c>
      <c r="C281" s="76">
        <v>4</v>
      </c>
      <c r="D281" s="76">
        <v>8</v>
      </c>
      <c r="E281" s="76">
        <v>19</v>
      </c>
      <c r="F281" s="76">
        <v>1000</v>
      </c>
      <c r="G281" s="76">
        <v>1200</v>
      </c>
      <c r="H281" s="76">
        <v>121</v>
      </c>
      <c r="I281" s="78" t="s">
        <v>6</v>
      </c>
      <c r="J281" s="79" t="s">
        <v>4</v>
      </c>
      <c r="K281" s="88">
        <f>+K282</f>
        <v>0</v>
      </c>
      <c r="L281" s="88">
        <f>+L282</f>
        <v>0</v>
      </c>
      <c r="M281" s="88">
        <f>+M282</f>
        <v>0</v>
      </c>
      <c r="N281" s="88">
        <f>+N282</f>
        <v>0</v>
      </c>
      <c r="O281" s="88">
        <f>+O282</f>
        <v>0</v>
      </c>
      <c r="P281" s="88">
        <f>+P282</f>
        <v>0</v>
      </c>
      <c r="Q281" s="88">
        <f>+Q282</f>
        <v>0</v>
      </c>
      <c r="R281" s="88">
        <f>+R282</f>
        <v>0</v>
      </c>
      <c r="S281" s="88">
        <f>+S282</f>
        <v>0</v>
      </c>
      <c r="T281" s="88">
        <f>+T282</f>
        <v>0</v>
      </c>
      <c r="U281" s="88">
        <f>+U282</f>
        <v>0</v>
      </c>
      <c r="V281" s="88">
        <f>+V282</f>
        <v>0</v>
      </c>
      <c r="W281" s="88">
        <f>+W282</f>
        <v>0</v>
      </c>
      <c r="X281" s="88">
        <f>+X282</f>
        <v>0</v>
      </c>
      <c r="Y281" s="88">
        <f>+Y282</f>
        <v>0</v>
      </c>
      <c r="Z281" s="88">
        <f>+Z282</f>
        <v>0</v>
      </c>
      <c r="AA281" s="88">
        <f>+AA282</f>
        <v>0</v>
      </c>
      <c r="AB281" s="88">
        <f>+AB282</f>
        <v>0</v>
      </c>
      <c r="AC281" s="88">
        <f>+AC282</f>
        <v>0</v>
      </c>
      <c r="AD281" s="88">
        <f>+AD282</f>
        <v>0</v>
      </c>
      <c r="AE281" s="88">
        <f>+AE282</f>
        <v>0</v>
      </c>
      <c r="AF281" s="88">
        <f>+AF282</f>
        <v>0</v>
      </c>
      <c r="AG281" s="88">
        <f>+AG282</f>
        <v>0</v>
      </c>
      <c r="AH281" s="88">
        <f>+AH282</f>
        <v>0</v>
      </c>
      <c r="AI281" s="88">
        <f>+AI282</f>
        <v>0</v>
      </c>
      <c r="AJ281" s="88">
        <f>+AJ282</f>
        <v>0</v>
      </c>
      <c r="AK281" s="88">
        <f>+AK282</f>
        <v>0</v>
      </c>
      <c r="AL281" s="88">
        <f>+AL282</f>
        <v>0</v>
      </c>
      <c r="AM281" s="88">
        <f>+AM282</f>
        <v>0</v>
      </c>
      <c r="AN281" s="88">
        <f>+AN282</f>
        <v>0</v>
      </c>
      <c r="AO281" s="88">
        <f>+AO282</f>
        <v>0</v>
      </c>
      <c r="AP281" s="88">
        <f>+AP282</f>
        <v>0</v>
      </c>
      <c r="AQ281" s="88">
        <f>+AQ282</f>
        <v>0</v>
      </c>
      <c r="AR281" s="88">
        <f>+AR282</f>
        <v>0</v>
      </c>
      <c r="AS281" s="88">
        <f>+AS282</f>
        <v>0</v>
      </c>
      <c r="AT281" s="88">
        <f>+AT282</f>
        <v>0</v>
      </c>
      <c r="AU281" s="88">
        <f>+AU282</f>
        <v>0</v>
      </c>
      <c r="AV281" s="88">
        <f>+AV282</f>
        <v>0</v>
      </c>
      <c r="AW281" s="88">
        <f>+AW282</f>
        <v>0</v>
      </c>
      <c r="AX281" s="88">
        <f>+AX282</f>
        <v>0</v>
      </c>
      <c r="AY281" s="88">
        <f>+AY282</f>
        <v>0</v>
      </c>
      <c r="AZ281" s="88">
        <f>+AZ282</f>
        <v>0</v>
      </c>
      <c r="BA281" s="126"/>
      <c r="BB281" s="126"/>
      <c r="BC281" s="126"/>
      <c r="BD281" s="126"/>
      <c r="BE281" s="126"/>
      <c r="BF281" s="126"/>
      <c r="BG281" s="126"/>
      <c r="BH281" s="126"/>
    </row>
    <row r="282" spans="1:60" hidden="1">
      <c r="A282" s="81">
        <v>2024</v>
      </c>
      <c r="B282" s="86">
        <v>8324</v>
      </c>
      <c r="C282" s="81">
        <v>4</v>
      </c>
      <c r="D282" s="81">
        <v>8</v>
      </c>
      <c r="E282" s="81">
        <v>19</v>
      </c>
      <c r="F282" s="81">
        <v>1000</v>
      </c>
      <c r="G282" s="81">
        <v>1200</v>
      </c>
      <c r="H282" s="81">
        <v>121</v>
      </c>
      <c r="I282" s="83">
        <v>1</v>
      </c>
      <c r="J282" s="89" t="s">
        <v>5</v>
      </c>
      <c r="K282" s="87">
        <v>0</v>
      </c>
      <c r="L282" s="87">
        <v>0</v>
      </c>
      <c r="M282" s="85">
        <f>+K282+L282</f>
        <v>0</v>
      </c>
      <c r="N282" s="87">
        <v>0</v>
      </c>
      <c r="O282" s="87">
        <v>0</v>
      </c>
      <c r="P282" s="85">
        <f>+N282+O282</f>
        <v>0</v>
      </c>
      <c r="Q282" s="85">
        <f>+M282+P282</f>
        <v>0</v>
      </c>
      <c r="R282" s="85">
        <v>0</v>
      </c>
      <c r="S282" s="85">
        <v>0</v>
      </c>
      <c r="T282" s="85">
        <v>0</v>
      </c>
      <c r="U282" s="85">
        <v>0</v>
      </c>
      <c r="V282" s="85">
        <v>0</v>
      </c>
      <c r="W282" s="85">
        <f>+U282+V282</f>
        <v>0</v>
      </c>
      <c r="X282" s="85">
        <f>+T282+W282</f>
        <v>0</v>
      </c>
      <c r="Y282" s="85">
        <v>0</v>
      </c>
      <c r="Z282" s="85">
        <v>0</v>
      </c>
      <c r="AA282" s="85">
        <v>0</v>
      </c>
      <c r="AB282" s="85">
        <v>0</v>
      </c>
      <c r="AC282" s="85">
        <v>0</v>
      </c>
      <c r="AD282" s="85">
        <v>0</v>
      </c>
      <c r="AE282" s="85">
        <v>0</v>
      </c>
      <c r="AF282" s="85">
        <v>0</v>
      </c>
      <c r="AG282" s="85">
        <v>0</v>
      </c>
      <c r="AH282" s="85">
        <v>0</v>
      </c>
      <c r="AI282" s="85">
        <v>0</v>
      </c>
      <c r="AJ282" s="85">
        <v>0</v>
      </c>
      <c r="AK282" s="85">
        <v>0</v>
      </c>
      <c r="AL282" s="85">
        <v>0</v>
      </c>
      <c r="AM282" s="85">
        <v>0</v>
      </c>
      <c r="AN282" s="85">
        <v>0</v>
      </c>
      <c r="AO282" s="85">
        <v>0</v>
      </c>
      <c r="AP282" s="85">
        <v>0</v>
      </c>
      <c r="AQ282" s="85">
        <v>0</v>
      </c>
      <c r="AR282" s="85">
        <v>0</v>
      </c>
      <c r="AS282" s="85">
        <v>0</v>
      </c>
      <c r="AT282" s="85">
        <f>+K282-R282-Y282-AF282-AM282</f>
        <v>0</v>
      </c>
      <c r="AU282" s="85">
        <f>+L282-S282-Z282-AG282-AN282</f>
        <v>0</v>
      </c>
      <c r="AV282" s="85">
        <f>+AT282+AU282</f>
        <v>0</v>
      </c>
      <c r="AW282" s="85">
        <f>+N282-U282-AB282-AI282-AP282</f>
        <v>0</v>
      </c>
      <c r="AX282" s="85">
        <f>+O282-V282-AC282-AJ282-AQ282</f>
        <v>0</v>
      </c>
      <c r="AY282" s="85">
        <f>+AW282+AX282</f>
        <v>0</v>
      </c>
      <c r="AZ282" s="85">
        <f>+AV282+AY282</f>
        <v>0</v>
      </c>
      <c r="BA282" s="125">
        <v>11</v>
      </c>
      <c r="BB282" s="125"/>
      <c r="BC282" s="125"/>
      <c r="BD282" s="125"/>
      <c r="BE282" s="125"/>
      <c r="BF282" s="125"/>
      <c r="BG282" s="125">
        <f>+BA282-BC282-BE282</f>
        <v>11</v>
      </c>
      <c r="BH282" s="125"/>
    </row>
    <row r="283" spans="1:60" hidden="1">
      <c r="A283" s="66">
        <v>2024</v>
      </c>
      <c r="B283" s="67">
        <v>8324</v>
      </c>
      <c r="C283" s="66">
        <v>4</v>
      </c>
      <c r="D283" s="66">
        <v>8</v>
      </c>
      <c r="E283" s="66">
        <v>19</v>
      </c>
      <c r="F283" s="66">
        <v>5000</v>
      </c>
      <c r="G283" s="66"/>
      <c r="H283" s="66"/>
      <c r="I283" s="68" t="s">
        <v>6</v>
      </c>
      <c r="J283" s="69" t="s">
        <v>28</v>
      </c>
      <c r="K283" s="70">
        <f>+K284</f>
        <v>0</v>
      </c>
      <c r="L283" s="70">
        <f>+L284</f>
        <v>0</v>
      </c>
      <c r="M283" s="70">
        <f>+M284</f>
        <v>0</v>
      </c>
      <c r="N283" s="70">
        <f>+N284</f>
        <v>0</v>
      </c>
      <c r="O283" s="70">
        <f>+O284</f>
        <v>0</v>
      </c>
      <c r="P283" s="70">
        <f>+P284</f>
        <v>0</v>
      </c>
      <c r="Q283" s="70">
        <f>+Q284</f>
        <v>0</v>
      </c>
      <c r="R283" s="70">
        <f>+R284</f>
        <v>0</v>
      </c>
      <c r="S283" s="70">
        <f>+S284</f>
        <v>0</v>
      </c>
      <c r="T283" s="70">
        <f>+T284</f>
        <v>0</v>
      </c>
      <c r="U283" s="70">
        <f>+U284</f>
        <v>0</v>
      </c>
      <c r="V283" s="70">
        <f>+V284</f>
        <v>0</v>
      </c>
      <c r="W283" s="70">
        <f>+W284</f>
        <v>0</v>
      </c>
      <c r="X283" s="70">
        <f>+X284</f>
        <v>0</v>
      </c>
      <c r="Y283" s="70">
        <f>+Y284</f>
        <v>0</v>
      </c>
      <c r="Z283" s="70">
        <f>+Z284</f>
        <v>0</v>
      </c>
      <c r="AA283" s="70">
        <f>+AA284</f>
        <v>0</v>
      </c>
      <c r="AB283" s="70">
        <f>+AB284</f>
        <v>0</v>
      </c>
      <c r="AC283" s="70">
        <f>+AC284</f>
        <v>0</v>
      </c>
      <c r="AD283" s="70">
        <f>+AD284</f>
        <v>0</v>
      </c>
      <c r="AE283" s="70">
        <f>+AE284</f>
        <v>0</v>
      </c>
      <c r="AF283" s="70">
        <f>+AF284</f>
        <v>0</v>
      </c>
      <c r="AG283" s="70">
        <f>+AG284</f>
        <v>0</v>
      </c>
      <c r="AH283" s="70">
        <f>+AH284</f>
        <v>0</v>
      </c>
      <c r="AI283" s="70">
        <f>+AI284</f>
        <v>0</v>
      </c>
      <c r="AJ283" s="70">
        <f>+AJ284</f>
        <v>0</v>
      </c>
      <c r="AK283" s="70">
        <f>+AK284</f>
        <v>0</v>
      </c>
      <c r="AL283" s="70">
        <f>+AL284</f>
        <v>0</v>
      </c>
      <c r="AM283" s="70">
        <f>+AM284</f>
        <v>0</v>
      </c>
      <c r="AN283" s="70">
        <f>+AN284</f>
        <v>0</v>
      </c>
      <c r="AO283" s="70">
        <f>+AO284</f>
        <v>0</v>
      </c>
      <c r="AP283" s="70">
        <f>+AP284</f>
        <v>0</v>
      </c>
      <c r="AQ283" s="70">
        <f>+AQ284</f>
        <v>0</v>
      </c>
      <c r="AR283" s="70">
        <f>+AR284</f>
        <v>0</v>
      </c>
      <c r="AS283" s="70">
        <f>+AS284</f>
        <v>0</v>
      </c>
      <c r="AT283" s="70">
        <f>+AT284</f>
        <v>0</v>
      </c>
      <c r="AU283" s="70">
        <f>+AU284</f>
        <v>0</v>
      </c>
      <c r="AV283" s="70">
        <f>+AV284</f>
        <v>0</v>
      </c>
      <c r="AW283" s="70">
        <f>+AW284</f>
        <v>0</v>
      </c>
      <c r="AX283" s="70">
        <f>+AX284</f>
        <v>0</v>
      </c>
      <c r="AY283" s="70">
        <f>+AY284</f>
        <v>0</v>
      </c>
      <c r="AZ283" s="70">
        <f>+AZ284</f>
        <v>0</v>
      </c>
      <c r="BA283" s="122"/>
      <c r="BB283" s="122"/>
      <c r="BC283" s="122"/>
      <c r="BD283" s="122"/>
      <c r="BE283" s="122"/>
      <c r="BF283" s="122"/>
      <c r="BG283" s="122"/>
      <c r="BH283" s="122"/>
    </row>
    <row r="284" spans="1:60" hidden="1">
      <c r="A284" s="71">
        <v>2024</v>
      </c>
      <c r="B284" s="72">
        <v>8324</v>
      </c>
      <c r="C284" s="71">
        <v>4</v>
      </c>
      <c r="D284" s="71">
        <v>8</v>
      </c>
      <c r="E284" s="71">
        <v>19</v>
      </c>
      <c r="F284" s="71">
        <v>5000</v>
      </c>
      <c r="G284" s="71">
        <v>5100</v>
      </c>
      <c r="H284" s="71"/>
      <c r="I284" s="73" t="s">
        <v>6</v>
      </c>
      <c r="J284" s="74" t="s">
        <v>29</v>
      </c>
      <c r="K284" s="75">
        <f>+K285</f>
        <v>0</v>
      </c>
      <c r="L284" s="75">
        <f>+L285</f>
        <v>0</v>
      </c>
      <c r="M284" s="75">
        <f>+M285</f>
        <v>0</v>
      </c>
      <c r="N284" s="75">
        <f>+N285</f>
        <v>0</v>
      </c>
      <c r="O284" s="75">
        <f>+O285</f>
        <v>0</v>
      </c>
      <c r="P284" s="75">
        <f>+P285</f>
        <v>0</v>
      </c>
      <c r="Q284" s="75">
        <f>+Q285</f>
        <v>0</v>
      </c>
      <c r="R284" s="75">
        <f>+R285</f>
        <v>0</v>
      </c>
      <c r="S284" s="75">
        <f>+S285</f>
        <v>0</v>
      </c>
      <c r="T284" s="75">
        <f>+T285</f>
        <v>0</v>
      </c>
      <c r="U284" s="75">
        <f>+U285</f>
        <v>0</v>
      </c>
      <c r="V284" s="75">
        <f>+V285</f>
        <v>0</v>
      </c>
      <c r="W284" s="75">
        <f>+W285</f>
        <v>0</v>
      </c>
      <c r="X284" s="75">
        <f>+X285</f>
        <v>0</v>
      </c>
      <c r="Y284" s="75">
        <f>+Y285</f>
        <v>0</v>
      </c>
      <c r="Z284" s="75">
        <f>+Z285</f>
        <v>0</v>
      </c>
      <c r="AA284" s="75">
        <f>+AA285</f>
        <v>0</v>
      </c>
      <c r="AB284" s="75">
        <f>+AB285</f>
        <v>0</v>
      </c>
      <c r="AC284" s="75">
        <f>+AC285</f>
        <v>0</v>
      </c>
      <c r="AD284" s="75">
        <f>+AD285</f>
        <v>0</v>
      </c>
      <c r="AE284" s="75">
        <f>+AE285</f>
        <v>0</v>
      </c>
      <c r="AF284" s="75">
        <f>+AF285</f>
        <v>0</v>
      </c>
      <c r="AG284" s="75">
        <f>+AG285</f>
        <v>0</v>
      </c>
      <c r="AH284" s="75">
        <f>+AH285</f>
        <v>0</v>
      </c>
      <c r="AI284" s="75">
        <f>+AI285</f>
        <v>0</v>
      </c>
      <c r="AJ284" s="75">
        <f>+AJ285</f>
        <v>0</v>
      </c>
      <c r="AK284" s="75">
        <f>+AK285</f>
        <v>0</v>
      </c>
      <c r="AL284" s="75">
        <f>+AL285</f>
        <v>0</v>
      </c>
      <c r="AM284" s="75">
        <f>+AM285</f>
        <v>0</v>
      </c>
      <c r="AN284" s="75">
        <f>+AN285</f>
        <v>0</v>
      </c>
      <c r="AO284" s="75">
        <f>+AO285</f>
        <v>0</v>
      </c>
      <c r="AP284" s="75">
        <f>+AP285</f>
        <v>0</v>
      </c>
      <c r="AQ284" s="75">
        <f>+AQ285</f>
        <v>0</v>
      </c>
      <c r="AR284" s="75">
        <f>+AR285</f>
        <v>0</v>
      </c>
      <c r="AS284" s="75">
        <f>+AS285</f>
        <v>0</v>
      </c>
      <c r="AT284" s="75">
        <f>+AT285</f>
        <v>0</v>
      </c>
      <c r="AU284" s="75">
        <f>+AU285</f>
        <v>0</v>
      </c>
      <c r="AV284" s="75">
        <f>+AV285</f>
        <v>0</v>
      </c>
      <c r="AW284" s="75">
        <f>+AW285</f>
        <v>0</v>
      </c>
      <c r="AX284" s="75">
        <f>+AX285</f>
        <v>0</v>
      </c>
      <c r="AY284" s="75">
        <f>+AY285</f>
        <v>0</v>
      </c>
      <c r="AZ284" s="75">
        <f>+AZ285</f>
        <v>0</v>
      </c>
      <c r="BA284" s="123"/>
      <c r="BB284" s="123"/>
      <c r="BC284" s="123"/>
      <c r="BD284" s="123"/>
      <c r="BE284" s="123"/>
      <c r="BF284" s="123"/>
      <c r="BG284" s="123"/>
      <c r="BH284" s="123"/>
    </row>
    <row r="285" spans="1:60" ht="25.5" hidden="1">
      <c r="A285" s="76">
        <v>2024</v>
      </c>
      <c r="B285" s="77">
        <v>8324</v>
      </c>
      <c r="C285" s="76">
        <v>4</v>
      </c>
      <c r="D285" s="76">
        <v>8</v>
      </c>
      <c r="E285" s="76">
        <v>19</v>
      </c>
      <c r="F285" s="76">
        <v>5000</v>
      </c>
      <c r="G285" s="76">
        <v>5100</v>
      </c>
      <c r="H285" s="76">
        <v>515</v>
      </c>
      <c r="I285" s="78" t="s">
        <v>6</v>
      </c>
      <c r="J285" s="79" t="s">
        <v>31</v>
      </c>
      <c r="K285" s="88">
        <f>+K286</f>
        <v>0</v>
      </c>
      <c r="L285" s="88">
        <f>+L286</f>
        <v>0</v>
      </c>
      <c r="M285" s="88">
        <f>+M286</f>
        <v>0</v>
      </c>
      <c r="N285" s="88">
        <f>+N286</f>
        <v>0</v>
      </c>
      <c r="O285" s="88">
        <f>+O286</f>
        <v>0</v>
      </c>
      <c r="P285" s="88">
        <f>+P286</f>
        <v>0</v>
      </c>
      <c r="Q285" s="88">
        <f>+Q286</f>
        <v>0</v>
      </c>
      <c r="R285" s="88">
        <f>+R286</f>
        <v>0</v>
      </c>
      <c r="S285" s="88">
        <f>+S286</f>
        <v>0</v>
      </c>
      <c r="T285" s="88">
        <f>+T286</f>
        <v>0</v>
      </c>
      <c r="U285" s="88">
        <f>+U286</f>
        <v>0</v>
      </c>
      <c r="V285" s="88">
        <f>+V286</f>
        <v>0</v>
      </c>
      <c r="W285" s="88">
        <f>+W286</f>
        <v>0</v>
      </c>
      <c r="X285" s="88">
        <f>+X286</f>
        <v>0</v>
      </c>
      <c r="Y285" s="88">
        <f>+Y286</f>
        <v>0</v>
      </c>
      <c r="Z285" s="88">
        <f>+Z286</f>
        <v>0</v>
      </c>
      <c r="AA285" s="88">
        <f>+AA286</f>
        <v>0</v>
      </c>
      <c r="AB285" s="88">
        <f>+AB286</f>
        <v>0</v>
      </c>
      <c r="AC285" s="88">
        <f>+AC286</f>
        <v>0</v>
      </c>
      <c r="AD285" s="88">
        <f>+AD286</f>
        <v>0</v>
      </c>
      <c r="AE285" s="88">
        <f>+AE286</f>
        <v>0</v>
      </c>
      <c r="AF285" s="88">
        <f>+AF286</f>
        <v>0</v>
      </c>
      <c r="AG285" s="88">
        <f>+AG286</f>
        <v>0</v>
      </c>
      <c r="AH285" s="88">
        <f>+AH286</f>
        <v>0</v>
      </c>
      <c r="AI285" s="88">
        <f>+AI286</f>
        <v>0</v>
      </c>
      <c r="AJ285" s="88">
        <f>+AJ286</f>
        <v>0</v>
      </c>
      <c r="AK285" s="88">
        <f>+AK286</f>
        <v>0</v>
      </c>
      <c r="AL285" s="88">
        <f>+AL286</f>
        <v>0</v>
      </c>
      <c r="AM285" s="88">
        <f>+AM286</f>
        <v>0</v>
      </c>
      <c r="AN285" s="88">
        <f>+AN286</f>
        <v>0</v>
      </c>
      <c r="AO285" s="88">
        <f>+AO286</f>
        <v>0</v>
      </c>
      <c r="AP285" s="88">
        <f>+AP286</f>
        <v>0</v>
      </c>
      <c r="AQ285" s="88">
        <f>+AQ286</f>
        <v>0</v>
      </c>
      <c r="AR285" s="88">
        <f>+AR286</f>
        <v>0</v>
      </c>
      <c r="AS285" s="88">
        <f>+AS286</f>
        <v>0</v>
      </c>
      <c r="AT285" s="88">
        <f>+AT286</f>
        <v>0</v>
      </c>
      <c r="AU285" s="88">
        <f>+AU286</f>
        <v>0</v>
      </c>
      <c r="AV285" s="88">
        <f>+AV286</f>
        <v>0</v>
      </c>
      <c r="AW285" s="88">
        <f>+AW286</f>
        <v>0</v>
      </c>
      <c r="AX285" s="88">
        <f>+AX286</f>
        <v>0</v>
      </c>
      <c r="AY285" s="88">
        <f>+AY286</f>
        <v>0</v>
      </c>
      <c r="AZ285" s="88">
        <f>+AZ286</f>
        <v>0</v>
      </c>
      <c r="BA285" s="126"/>
      <c r="BB285" s="126"/>
      <c r="BC285" s="126"/>
      <c r="BD285" s="126"/>
      <c r="BE285" s="126"/>
      <c r="BF285" s="126"/>
      <c r="BG285" s="126"/>
      <c r="BH285" s="126"/>
    </row>
    <row r="286" spans="1:60" hidden="1">
      <c r="A286" s="81">
        <v>2024</v>
      </c>
      <c r="B286" s="86">
        <v>8324</v>
      </c>
      <c r="C286" s="81">
        <v>4</v>
      </c>
      <c r="D286" s="81">
        <v>8</v>
      </c>
      <c r="E286" s="81">
        <v>19</v>
      </c>
      <c r="F286" s="81">
        <v>5000</v>
      </c>
      <c r="G286" s="81">
        <v>5100</v>
      </c>
      <c r="H286" s="81">
        <v>515</v>
      </c>
      <c r="I286" s="83">
        <v>1</v>
      </c>
      <c r="J286" s="89" t="s">
        <v>31</v>
      </c>
      <c r="K286" s="87">
        <v>0</v>
      </c>
      <c r="L286" s="87">
        <v>0</v>
      </c>
      <c r="M286" s="85">
        <f>+K286+L286</f>
        <v>0</v>
      </c>
      <c r="N286" s="87">
        <v>0</v>
      </c>
      <c r="O286" s="87">
        <v>0</v>
      </c>
      <c r="P286" s="85">
        <f>+N286+O286</f>
        <v>0</v>
      </c>
      <c r="Q286" s="85">
        <f>+M286+P286</f>
        <v>0</v>
      </c>
      <c r="R286" s="85">
        <v>0</v>
      </c>
      <c r="S286" s="85">
        <v>0</v>
      </c>
      <c r="T286" s="85">
        <v>0</v>
      </c>
      <c r="U286" s="85">
        <v>0</v>
      </c>
      <c r="V286" s="85">
        <v>0</v>
      </c>
      <c r="W286" s="85">
        <v>0</v>
      </c>
      <c r="X286" s="85">
        <v>0</v>
      </c>
      <c r="Y286" s="85">
        <v>0</v>
      </c>
      <c r="Z286" s="85">
        <v>0</v>
      </c>
      <c r="AA286" s="85">
        <v>0</v>
      </c>
      <c r="AB286" s="85">
        <v>0</v>
      </c>
      <c r="AC286" s="85">
        <v>0</v>
      </c>
      <c r="AD286" s="85">
        <v>0</v>
      </c>
      <c r="AE286" s="85">
        <v>0</v>
      </c>
      <c r="AF286" s="85">
        <v>0</v>
      </c>
      <c r="AG286" s="85">
        <v>0</v>
      </c>
      <c r="AH286" s="85">
        <v>0</v>
      </c>
      <c r="AI286" s="85">
        <v>0</v>
      </c>
      <c r="AJ286" s="85">
        <v>0</v>
      </c>
      <c r="AK286" s="85">
        <v>0</v>
      </c>
      <c r="AL286" s="85">
        <v>0</v>
      </c>
      <c r="AM286" s="85">
        <v>0</v>
      </c>
      <c r="AN286" s="85">
        <v>0</v>
      </c>
      <c r="AO286" s="85">
        <v>0</v>
      </c>
      <c r="AP286" s="85">
        <v>0</v>
      </c>
      <c r="AQ286" s="85">
        <v>0</v>
      </c>
      <c r="AR286" s="85">
        <v>0</v>
      </c>
      <c r="AS286" s="85">
        <v>0</v>
      </c>
      <c r="AT286" s="85">
        <f>+K286-R286-Y286-AF286-AM286</f>
        <v>0</v>
      </c>
      <c r="AU286" s="85">
        <f>+L286-S286-Z286-AG286-AN286</f>
        <v>0</v>
      </c>
      <c r="AV286" s="85">
        <f>+AT286+AU286</f>
        <v>0</v>
      </c>
      <c r="AW286" s="85">
        <f>+N286-U286-AB286-AI286-AP286</f>
        <v>0</v>
      </c>
      <c r="AX286" s="85">
        <f>+O286-V286-AC286-AJ286-AQ286</f>
        <v>0</v>
      </c>
      <c r="AY286" s="85">
        <f>+AW286+AX286</f>
        <v>0</v>
      </c>
      <c r="AZ286" s="85">
        <f>+AV286+AY286</f>
        <v>0</v>
      </c>
      <c r="BA286" s="125">
        <v>6</v>
      </c>
      <c r="BB286" s="125"/>
      <c r="BC286" s="125"/>
      <c r="BD286" s="125"/>
      <c r="BE286" s="125"/>
      <c r="BF286" s="125"/>
      <c r="BG286" s="125">
        <f>+BA286-BC286-BE286</f>
        <v>6</v>
      </c>
      <c r="BH286" s="125"/>
    </row>
    <row r="287" spans="1:60" hidden="1">
      <c r="A287" s="111">
        <v>2024</v>
      </c>
      <c r="B287" s="112">
        <v>8324</v>
      </c>
      <c r="C287" s="111">
        <v>0</v>
      </c>
      <c r="D287" s="112"/>
      <c r="E287" s="112"/>
      <c r="F287" s="112"/>
      <c r="G287" s="112"/>
      <c r="H287" s="113"/>
      <c r="I287" s="114" t="s">
        <v>6</v>
      </c>
      <c r="J287" s="115" t="s">
        <v>63</v>
      </c>
      <c r="K287" s="116">
        <v>0</v>
      </c>
      <c r="L287" s="116">
        <v>0</v>
      </c>
      <c r="M287" s="116">
        <v>0</v>
      </c>
      <c r="N287" s="116">
        <f>+N288</f>
        <v>0</v>
      </c>
      <c r="O287" s="116">
        <f>+O288</f>
        <v>0</v>
      </c>
      <c r="P287" s="116">
        <f>+P288</f>
        <v>0</v>
      </c>
      <c r="Q287" s="116">
        <f>+Q288</f>
        <v>0</v>
      </c>
      <c r="R287" s="116">
        <f>+R288</f>
        <v>0</v>
      </c>
      <c r="S287" s="116">
        <f>+S288</f>
        <v>0</v>
      </c>
      <c r="T287" s="116">
        <f>+T288</f>
        <v>0</v>
      </c>
      <c r="U287" s="116">
        <f>+U288</f>
        <v>0</v>
      </c>
      <c r="V287" s="116">
        <f>+V288</f>
        <v>0</v>
      </c>
      <c r="W287" s="116">
        <f>+W288</f>
        <v>0</v>
      </c>
      <c r="X287" s="116">
        <f>+X288</f>
        <v>0</v>
      </c>
      <c r="Y287" s="116">
        <f>+Y288</f>
        <v>0</v>
      </c>
      <c r="Z287" s="116">
        <f>+Z288</f>
        <v>0</v>
      </c>
      <c r="AA287" s="116">
        <f>+AA288</f>
        <v>0</v>
      </c>
      <c r="AB287" s="116">
        <f>+AB288</f>
        <v>0</v>
      </c>
      <c r="AC287" s="116">
        <f>+AC288</f>
        <v>0</v>
      </c>
      <c r="AD287" s="116">
        <f>+AD288</f>
        <v>0</v>
      </c>
      <c r="AE287" s="116">
        <f>+AE288</f>
        <v>0</v>
      </c>
      <c r="AF287" s="116">
        <f>+AF288</f>
        <v>0</v>
      </c>
      <c r="AG287" s="116">
        <f>+AG288</f>
        <v>0</v>
      </c>
      <c r="AH287" s="116">
        <f>+AH288</f>
        <v>0</v>
      </c>
      <c r="AI287" s="116">
        <f>+AI288</f>
        <v>0</v>
      </c>
      <c r="AJ287" s="116">
        <f>+AJ288</f>
        <v>0</v>
      </c>
      <c r="AK287" s="116">
        <f>+AK288</f>
        <v>0</v>
      </c>
      <c r="AL287" s="116">
        <f>+AL288</f>
        <v>0</v>
      </c>
      <c r="AM287" s="116">
        <f>+AM288</f>
        <v>0</v>
      </c>
      <c r="AN287" s="116">
        <f>+AN288</f>
        <v>0</v>
      </c>
      <c r="AO287" s="116">
        <f>+AO288</f>
        <v>0</v>
      </c>
      <c r="AP287" s="116">
        <f>+AP288</f>
        <v>0</v>
      </c>
      <c r="AQ287" s="116">
        <f>+AQ288</f>
        <v>0</v>
      </c>
      <c r="AR287" s="116">
        <f>+AR288</f>
        <v>0</v>
      </c>
      <c r="AS287" s="116">
        <f>+AS288</f>
        <v>0</v>
      </c>
      <c r="AT287" s="116">
        <f>+AT288</f>
        <v>0</v>
      </c>
      <c r="AU287" s="116">
        <f>+AU288</f>
        <v>0</v>
      </c>
      <c r="AV287" s="116">
        <f>+AV288</f>
        <v>0</v>
      </c>
      <c r="AW287" s="116">
        <f>+AW288</f>
        <v>0</v>
      </c>
      <c r="AX287" s="116">
        <f>+AX288</f>
        <v>0</v>
      </c>
      <c r="AY287" s="116">
        <f>+AY288</f>
        <v>0</v>
      </c>
      <c r="AZ287" s="116">
        <f>+AZ288</f>
        <v>0</v>
      </c>
      <c r="BA287" s="129"/>
      <c r="BB287" s="129"/>
      <c r="BC287" s="129"/>
      <c r="BD287" s="129"/>
      <c r="BE287" s="129"/>
      <c r="BF287" s="129"/>
      <c r="BG287" s="129"/>
      <c r="BH287" s="129"/>
    </row>
    <row r="288" spans="1:60" hidden="1">
      <c r="A288" s="111">
        <v>2024</v>
      </c>
      <c r="B288" s="112">
        <v>8324</v>
      </c>
      <c r="C288" s="111">
        <v>0</v>
      </c>
      <c r="D288" s="111">
        <v>0</v>
      </c>
      <c r="E288" s="112"/>
      <c r="F288" s="112"/>
      <c r="G288" s="112"/>
      <c r="H288" s="113"/>
      <c r="I288" s="114" t="s">
        <v>6</v>
      </c>
      <c r="J288" s="115" t="s">
        <v>63</v>
      </c>
      <c r="K288" s="116">
        <v>0</v>
      </c>
      <c r="L288" s="116">
        <v>0</v>
      </c>
      <c r="M288" s="116">
        <v>0</v>
      </c>
      <c r="N288" s="116">
        <f>+N289+N293+N304+N318</f>
        <v>0</v>
      </c>
      <c r="O288" s="116">
        <f>+O289+O293+O304+O318</f>
        <v>0</v>
      </c>
      <c r="P288" s="116">
        <f>+P289+P293+P304+P318</f>
        <v>0</v>
      </c>
      <c r="Q288" s="116">
        <f>+Q289+Q293+Q304+Q318</f>
        <v>0</v>
      </c>
      <c r="R288" s="116">
        <f>+R289+R293+R304+R318</f>
        <v>0</v>
      </c>
      <c r="S288" s="116">
        <f>+S289+S293+S304+S318</f>
        <v>0</v>
      </c>
      <c r="T288" s="116">
        <f>+T289+T293+T304+T318</f>
        <v>0</v>
      </c>
      <c r="U288" s="116">
        <f>+U289+U293+U304+U318</f>
        <v>0</v>
      </c>
      <c r="V288" s="116">
        <f>+V289+V293+V304+V318</f>
        <v>0</v>
      </c>
      <c r="W288" s="116">
        <f>+W289+W293+W304+W318</f>
        <v>0</v>
      </c>
      <c r="X288" s="116">
        <f>+X289+X293+X304+X318</f>
        <v>0</v>
      </c>
      <c r="Y288" s="116">
        <f>+Y289+Y293+Y304+Y318</f>
        <v>0</v>
      </c>
      <c r="Z288" s="116">
        <f>+Z289+Z293+Z304+Z318</f>
        <v>0</v>
      </c>
      <c r="AA288" s="116">
        <f>+AA289+AA293+AA304+AA318</f>
        <v>0</v>
      </c>
      <c r="AB288" s="116">
        <f>+AB289+AB293+AB304+AB318</f>
        <v>0</v>
      </c>
      <c r="AC288" s="116">
        <f>+AC289+AC293+AC304+AC318</f>
        <v>0</v>
      </c>
      <c r="AD288" s="116">
        <f>+AD289+AD293+AD304+AD318</f>
        <v>0</v>
      </c>
      <c r="AE288" s="116">
        <f>+AE289+AE293+AE304+AE318</f>
        <v>0</v>
      </c>
      <c r="AF288" s="116">
        <f>+AF289+AF293+AF304+AF318</f>
        <v>0</v>
      </c>
      <c r="AG288" s="116">
        <f>+AG289+AG293+AG304+AG318</f>
        <v>0</v>
      </c>
      <c r="AH288" s="116">
        <f>+AH289+AH293+AH304+AH318</f>
        <v>0</v>
      </c>
      <c r="AI288" s="116">
        <f>+AI289+AI293+AI304+AI318</f>
        <v>0</v>
      </c>
      <c r="AJ288" s="116">
        <f>+AJ289+AJ293+AJ304+AJ318</f>
        <v>0</v>
      </c>
      <c r="AK288" s="116">
        <f>+AK289+AK293+AK304+AK318</f>
        <v>0</v>
      </c>
      <c r="AL288" s="116">
        <f>+AL289+AL293+AL304+AL318</f>
        <v>0</v>
      </c>
      <c r="AM288" s="116">
        <f>+AM289+AM293+AM304+AM318</f>
        <v>0</v>
      </c>
      <c r="AN288" s="116">
        <f>+AN289+AN293+AN304+AN318</f>
        <v>0</v>
      </c>
      <c r="AO288" s="116">
        <f>+AO289+AO293+AO304+AO318</f>
        <v>0</v>
      </c>
      <c r="AP288" s="116">
        <f>+AP289+AP293+AP304+AP318</f>
        <v>0</v>
      </c>
      <c r="AQ288" s="116">
        <f>+AQ289+AQ293+AQ304+AQ318</f>
        <v>0</v>
      </c>
      <c r="AR288" s="116">
        <f>+AR289+AR293+AR304+AR318</f>
        <v>0</v>
      </c>
      <c r="AS288" s="116">
        <f>+AS289+AS293+AS304+AS318</f>
        <v>0</v>
      </c>
      <c r="AT288" s="116">
        <f>+AT289+AT293+AT304+AT318</f>
        <v>0</v>
      </c>
      <c r="AU288" s="116">
        <f>+AU289+AU293+AU304+AU318</f>
        <v>0</v>
      </c>
      <c r="AV288" s="116">
        <f>+AV289+AV293+AV304+AV318</f>
        <v>0</v>
      </c>
      <c r="AW288" s="116">
        <f>+AW289+AW293+AW304+AW318</f>
        <v>0</v>
      </c>
      <c r="AX288" s="116">
        <f>+AX289+AX293+AX304+AX318</f>
        <v>0</v>
      </c>
      <c r="AY288" s="116">
        <f>+AY289+AY293+AY304+AY318</f>
        <v>0</v>
      </c>
      <c r="AZ288" s="116">
        <f>+AZ289+AZ293+AZ304+AZ318</f>
        <v>0</v>
      </c>
      <c r="BA288" s="129"/>
      <c r="BB288" s="129"/>
      <c r="BC288" s="129"/>
      <c r="BD288" s="129"/>
      <c r="BE288" s="129"/>
      <c r="BF288" s="129"/>
      <c r="BG288" s="129"/>
      <c r="BH288" s="129"/>
    </row>
    <row r="289" spans="1:60" hidden="1">
      <c r="A289" s="66">
        <v>2024</v>
      </c>
      <c r="B289" s="67">
        <v>8324</v>
      </c>
      <c r="C289" s="66">
        <v>0</v>
      </c>
      <c r="D289" s="66">
        <v>0</v>
      </c>
      <c r="E289" s="66">
        <v>0</v>
      </c>
      <c r="F289" s="66">
        <v>1000</v>
      </c>
      <c r="G289" s="66"/>
      <c r="H289" s="66"/>
      <c r="I289" s="68" t="s">
        <v>6</v>
      </c>
      <c r="J289" s="69" t="s">
        <v>2</v>
      </c>
      <c r="K289" s="70">
        <v>0</v>
      </c>
      <c r="L289" s="70">
        <v>0</v>
      </c>
      <c r="M289" s="70">
        <v>0</v>
      </c>
      <c r="N289" s="70">
        <f>+N290</f>
        <v>0</v>
      </c>
      <c r="O289" s="70">
        <f>+O290</f>
        <v>0</v>
      </c>
      <c r="P289" s="70">
        <f>+P290</f>
        <v>0</v>
      </c>
      <c r="Q289" s="70">
        <f>+Q290</f>
        <v>0</v>
      </c>
      <c r="R289" s="70">
        <f>+R290</f>
        <v>0</v>
      </c>
      <c r="S289" s="70">
        <f>+S290</f>
        <v>0</v>
      </c>
      <c r="T289" s="70">
        <f>+T290</f>
        <v>0</v>
      </c>
      <c r="U289" s="70">
        <f>+U290</f>
        <v>0</v>
      </c>
      <c r="V289" s="70">
        <f>+V290</f>
        <v>0</v>
      </c>
      <c r="W289" s="70">
        <f>+W290</f>
        <v>0</v>
      </c>
      <c r="X289" s="70">
        <f>+X290</f>
        <v>0</v>
      </c>
      <c r="Y289" s="70">
        <f>+Y290</f>
        <v>0</v>
      </c>
      <c r="Z289" s="70">
        <f>+Z290</f>
        <v>0</v>
      </c>
      <c r="AA289" s="70">
        <f>+AA290</f>
        <v>0</v>
      </c>
      <c r="AB289" s="70">
        <f>+AB290</f>
        <v>0</v>
      </c>
      <c r="AC289" s="70">
        <f>+AC290</f>
        <v>0</v>
      </c>
      <c r="AD289" s="70">
        <f>+AD290</f>
        <v>0</v>
      </c>
      <c r="AE289" s="70">
        <f>+AE290</f>
        <v>0</v>
      </c>
      <c r="AF289" s="70">
        <f>+AF290</f>
        <v>0</v>
      </c>
      <c r="AG289" s="70">
        <f>+AG290</f>
        <v>0</v>
      </c>
      <c r="AH289" s="70">
        <f>+AH290</f>
        <v>0</v>
      </c>
      <c r="AI289" s="70">
        <f>+AI290</f>
        <v>0</v>
      </c>
      <c r="AJ289" s="70">
        <f>+AJ290</f>
        <v>0</v>
      </c>
      <c r="AK289" s="70">
        <f>+AK290</f>
        <v>0</v>
      </c>
      <c r="AL289" s="70">
        <f>+AL290</f>
        <v>0</v>
      </c>
      <c r="AM289" s="70">
        <f>+AM290</f>
        <v>0</v>
      </c>
      <c r="AN289" s="70">
        <f>+AN290</f>
        <v>0</v>
      </c>
      <c r="AO289" s="70">
        <f>+AO290</f>
        <v>0</v>
      </c>
      <c r="AP289" s="70">
        <f>+AP290</f>
        <v>0</v>
      </c>
      <c r="AQ289" s="70">
        <f>+AQ290</f>
        <v>0</v>
      </c>
      <c r="AR289" s="70">
        <f>+AR290</f>
        <v>0</v>
      </c>
      <c r="AS289" s="70">
        <f>+AS290</f>
        <v>0</v>
      </c>
      <c r="AT289" s="70">
        <f>+AT290</f>
        <v>0</v>
      </c>
      <c r="AU289" s="70">
        <f>+AU290</f>
        <v>0</v>
      </c>
      <c r="AV289" s="70">
        <f>+AV290</f>
        <v>0</v>
      </c>
      <c r="AW289" s="70">
        <f>+AW290</f>
        <v>0</v>
      </c>
      <c r="AX289" s="70">
        <f>+AX290</f>
        <v>0</v>
      </c>
      <c r="AY289" s="70">
        <f>+AY290</f>
        <v>0</v>
      </c>
      <c r="AZ289" s="70">
        <f>+AZ290</f>
        <v>0</v>
      </c>
      <c r="BA289" s="122"/>
      <c r="BB289" s="122"/>
      <c r="BC289" s="122"/>
      <c r="BD289" s="122"/>
      <c r="BE289" s="122"/>
      <c r="BF289" s="122"/>
      <c r="BG289" s="122"/>
      <c r="BH289" s="122"/>
    </row>
    <row r="290" spans="1:60" hidden="1">
      <c r="A290" s="71">
        <v>2024</v>
      </c>
      <c r="B290" s="72">
        <v>8324</v>
      </c>
      <c r="C290" s="71">
        <v>0</v>
      </c>
      <c r="D290" s="71">
        <v>0</v>
      </c>
      <c r="E290" s="71">
        <v>0</v>
      </c>
      <c r="F290" s="71">
        <v>1000</v>
      </c>
      <c r="G290" s="71">
        <v>1200</v>
      </c>
      <c r="H290" s="71"/>
      <c r="I290" s="73" t="s">
        <v>6</v>
      </c>
      <c r="J290" s="74" t="s">
        <v>3</v>
      </c>
      <c r="K290" s="75">
        <v>0</v>
      </c>
      <c r="L290" s="75">
        <v>0</v>
      </c>
      <c r="M290" s="75">
        <v>0</v>
      </c>
      <c r="N290" s="75">
        <f>+N291</f>
        <v>0</v>
      </c>
      <c r="O290" s="75">
        <f>+O291</f>
        <v>0</v>
      </c>
      <c r="P290" s="75">
        <f>+P291</f>
        <v>0</v>
      </c>
      <c r="Q290" s="75">
        <f>+Q291</f>
        <v>0</v>
      </c>
      <c r="R290" s="75">
        <f>+R291</f>
        <v>0</v>
      </c>
      <c r="S290" s="75">
        <f>+S291</f>
        <v>0</v>
      </c>
      <c r="T290" s="75">
        <f>+T291</f>
        <v>0</v>
      </c>
      <c r="U290" s="75">
        <f>+U291</f>
        <v>0</v>
      </c>
      <c r="V290" s="75">
        <f>+V291</f>
        <v>0</v>
      </c>
      <c r="W290" s="75">
        <f>+W291</f>
        <v>0</v>
      </c>
      <c r="X290" s="75">
        <f>+X291</f>
        <v>0</v>
      </c>
      <c r="Y290" s="75">
        <f>+Y291</f>
        <v>0</v>
      </c>
      <c r="Z290" s="75">
        <f>+Z291</f>
        <v>0</v>
      </c>
      <c r="AA290" s="75">
        <f>+AA291</f>
        <v>0</v>
      </c>
      <c r="AB290" s="75">
        <f>+AB291</f>
        <v>0</v>
      </c>
      <c r="AC290" s="75">
        <f>+AC291</f>
        <v>0</v>
      </c>
      <c r="AD290" s="75">
        <f>+AD291</f>
        <v>0</v>
      </c>
      <c r="AE290" s="75">
        <f>+AE291</f>
        <v>0</v>
      </c>
      <c r="AF290" s="75">
        <f>+AF291</f>
        <v>0</v>
      </c>
      <c r="AG290" s="75">
        <f>+AG291</f>
        <v>0</v>
      </c>
      <c r="AH290" s="75">
        <f>+AH291</f>
        <v>0</v>
      </c>
      <c r="AI290" s="75">
        <f>+AI291</f>
        <v>0</v>
      </c>
      <c r="AJ290" s="75">
        <f>+AJ291</f>
        <v>0</v>
      </c>
      <c r="AK290" s="75">
        <f>+AK291</f>
        <v>0</v>
      </c>
      <c r="AL290" s="75">
        <f>+AL291</f>
        <v>0</v>
      </c>
      <c r="AM290" s="75">
        <f>+AM291</f>
        <v>0</v>
      </c>
      <c r="AN290" s="75">
        <f>+AN291</f>
        <v>0</v>
      </c>
      <c r="AO290" s="75">
        <f>+AO291</f>
        <v>0</v>
      </c>
      <c r="AP290" s="75">
        <f>+AP291</f>
        <v>0</v>
      </c>
      <c r="AQ290" s="75">
        <f>+AQ291</f>
        <v>0</v>
      </c>
      <c r="AR290" s="75">
        <f>+AR291</f>
        <v>0</v>
      </c>
      <c r="AS290" s="75">
        <f>+AS291</f>
        <v>0</v>
      </c>
      <c r="AT290" s="75">
        <f>+AT291</f>
        <v>0</v>
      </c>
      <c r="AU290" s="75">
        <f>+AU291</f>
        <v>0</v>
      </c>
      <c r="AV290" s="75">
        <f>+AV291</f>
        <v>0</v>
      </c>
      <c r="AW290" s="75">
        <f>+AW291</f>
        <v>0</v>
      </c>
      <c r="AX290" s="75">
        <f>+AX291</f>
        <v>0</v>
      </c>
      <c r="AY290" s="75">
        <f>+AY291</f>
        <v>0</v>
      </c>
      <c r="AZ290" s="75">
        <f>+AZ291</f>
        <v>0</v>
      </c>
      <c r="BA290" s="123"/>
      <c r="BB290" s="123"/>
      <c r="BC290" s="123"/>
      <c r="BD290" s="123"/>
      <c r="BE290" s="123"/>
      <c r="BF290" s="123"/>
      <c r="BG290" s="123"/>
      <c r="BH290" s="123"/>
    </row>
    <row r="291" spans="1:60" hidden="1">
      <c r="A291" s="76">
        <v>2024</v>
      </c>
      <c r="B291" s="77">
        <v>8324</v>
      </c>
      <c r="C291" s="76">
        <v>0</v>
      </c>
      <c r="D291" s="76">
        <v>0</v>
      </c>
      <c r="E291" s="76">
        <v>0</v>
      </c>
      <c r="F291" s="76">
        <v>1000</v>
      </c>
      <c r="G291" s="76">
        <v>1200</v>
      </c>
      <c r="H291" s="76">
        <v>121</v>
      </c>
      <c r="I291" s="78" t="s">
        <v>6</v>
      </c>
      <c r="J291" s="79" t="s">
        <v>4</v>
      </c>
      <c r="K291" s="88">
        <v>0</v>
      </c>
      <c r="L291" s="88">
        <v>0</v>
      </c>
      <c r="M291" s="88">
        <v>0</v>
      </c>
      <c r="N291" s="88">
        <f>+N292</f>
        <v>0</v>
      </c>
      <c r="O291" s="88">
        <f>+O292</f>
        <v>0</v>
      </c>
      <c r="P291" s="88">
        <f>+P292</f>
        <v>0</v>
      </c>
      <c r="Q291" s="88">
        <f>+Q292</f>
        <v>0</v>
      </c>
      <c r="R291" s="88">
        <f>+R292</f>
        <v>0</v>
      </c>
      <c r="S291" s="88">
        <f>+S292</f>
        <v>0</v>
      </c>
      <c r="T291" s="88">
        <f>+T292</f>
        <v>0</v>
      </c>
      <c r="U291" s="88">
        <f>+U292</f>
        <v>0</v>
      </c>
      <c r="V291" s="88">
        <f>+V292</f>
        <v>0</v>
      </c>
      <c r="W291" s="88">
        <f>+W292</f>
        <v>0</v>
      </c>
      <c r="X291" s="88">
        <f>+X292</f>
        <v>0</v>
      </c>
      <c r="Y291" s="88">
        <f>+Y292</f>
        <v>0</v>
      </c>
      <c r="Z291" s="88">
        <f>+Z292</f>
        <v>0</v>
      </c>
      <c r="AA291" s="88">
        <f>+AA292</f>
        <v>0</v>
      </c>
      <c r="AB291" s="88">
        <f>+AB292</f>
        <v>0</v>
      </c>
      <c r="AC291" s="88">
        <f>+AC292</f>
        <v>0</v>
      </c>
      <c r="AD291" s="88">
        <f>+AD292</f>
        <v>0</v>
      </c>
      <c r="AE291" s="88">
        <f>+AE292</f>
        <v>0</v>
      </c>
      <c r="AF291" s="88">
        <f>+AF292</f>
        <v>0</v>
      </c>
      <c r="AG291" s="88">
        <f>+AG292</f>
        <v>0</v>
      </c>
      <c r="AH291" s="88">
        <f>+AH292</f>
        <v>0</v>
      </c>
      <c r="AI291" s="88">
        <f>+AI292</f>
        <v>0</v>
      </c>
      <c r="AJ291" s="88">
        <f>+AJ292</f>
        <v>0</v>
      </c>
      <c r="AK291" s="88">
        <f>+AK292</f>
        <v>0</v>
      </c>
      <c r="AL291" s="88">
        <f>+AL292</f>
        <v>0</v>
      </c>
      <c r="AM291" s="88">
        <f>+AM292</f>
        <v>0</v>
      </c>
      <c r="AN291" s="88">
        <f>+AN292</f>
        <v>0</v>
      </c>
      <c r="AO291" s="88">
        <f>+AO292</f>
        <v>0</v>
      </c>
      <c r="AP291" s="88">
        <f>+AP292</f>
        <v>0</v>
      </c>
      <c r="AQ291" s="88">
        <f>+AQ292</f>
        <v>0</v>
      </c>
      <c r="AR291" s="88">
        <f>+AR292</f>
        <v>0</v>
      </c>
      <c r="AS291" s="88">
        <f>+AS292</f>
        <v>0</v>
      </c>
      <c r="AT291" s="88">
        <f>+AT292</f>
        <v>0</v>
      </c>
      <c r="AU291" s="88">
        <f>+AU292</f>
        <v>0</v>
      </c>
      <c r="AV291" s="88">
        <f>+AV292</f>
        <v>0</v>
      </c>
      <c r="AW291" s="88">
        <f>+AW292</f>
        <v>0</v>
      </c>
      <c r="AX291" s="88">
        <f>+AX292</f>
        <v>0</v>
      </c>
      <c r="AY291" s="88">
        <f>+AY292</f>
        <v>0</v>
      </c>
      <c r="AZ291" s="88">
        <f>+AZ292</f>
        <v>0</v>
      </c>
      <c r="BA291" s="126"/>
      <c r="BB291" s="126"/>
      <c r="BC291" s="126"/>
      <c r="BD291" s="126"/>
      <c r="BE291" s="126"/>
      <c r="BF291" s="126"/>
      <c r="BG291" s="126"/>
      <c r="BH291" s="126"/>
    </row>
    <row r="292" spans="1:60" hidden="1">
      <c r="A292" s="81">
        <v>2024</v>
      </c>
      <c r="B292" s="86">
        <v>8324</v>
      </c>
      <c r="C292" s="81">
        <v>0</v>
      </c>
      <c r="D292" s="81">
        <v>0</v>
      </c>
      <c r="E292" s="81">
        <v>0</v>
      </c>
      <c r="F292" s="81">
        <v>1000</v>
      </c>
      <c r="G292" s="81">
        <v>1200</v>
      </c>
      <c r="H292" s="81">
        <v>121</v>
      </c>
      <c r="I292" s="83">
        <v>1</v>
      </c>
      <c r="J292" s="89" t="s">
        <v>5</v>
      </c>
      <c r="K292" s="87">
        <v>0</v>
      </c>
      <c r="L292" s="87">
        <v>0</v>
      </c>
      <c r="M292" s="85">
        <v>0</v>
      </c>
      <c r="N292" s="87">
        <v>0</v>
      </c>
      <c r="O292" s="87">
        <v>0</v>
      </c>
      <c r="P292" s="85">
        <f>+N292+O292</f>
        <v>0</v>
      </c>
      <c r="Q292" s="85">
        <f>+M292+P292</f>
        <v>0</v>
      </c>
      <c r="R292" s="85">
        <v>0</v>
      </c>
      <c r="S292" s="85">
        <v>0</v>
      </c>
      <c r="T292" s="85">
        <v>0</v>
      </c>
      <c r="U292" s="85">
        <v>0</v>
      </c>
      <c r="V292" s="85">
        <v>0</v>
      </c>
      <c r="W292" s="85">
        <f>+U292+V292</f>
        <v>0</v>
      </c>
      <c r="X292" s="85">
        <f>+T292+W292</f>
        <v>0</v>
      </c>
      <c r="Y292" s="85">
        <v>0</v>
      </c>
      <c r="Z292" s="85">
        <v>0</v>
      </c>
      <c r="AA292" s="85">
        <v>0</v>
      </c>
      <c r="AB292" s="85">
        <v>0</v>
      </c>
      <c r="AC292" s="85">
        <v>0</v>
      </c>
      <c r="AD292" s="85">
        <v>0</v>
      </c>
      <c r="AE292" s="85">
        <v>0</v>
      </c>
      <c r="AF292" s="85">
        <v>0</v>
      </c>
      <c r="AG292" s="85">
        <v>0</v>
      </c>
      <c r="AH292" s="85">
        <v>0</v>
      </c>
      <c r="AI292" s="85">
        <v>0</v>
      </c>
      <c r="AJ292" s="85">
        <v>0</v>
      </c>
      <c r="AK292" s="85">
        <v>0</v>
      </c>
      <c r="AL292" s="85">
        <v>0</v>
      </c>
      <c r="AM292" s="85">
        <v>0</v>
      </c>
      <c r="AN292" s="85">
        <v>0</v>
      </c>
      <c r="AO292" s="85">
        <v>0</v>
      </c>
      <c r="AP292" s="85">
        <v>0</v>
      </c>
      <c r="AQ292" s="85">
        <v>0</v>
      </c>
      <c r="AR292" s="85">
        <v>0</v>
      </c>
      <c r="AS292" s="85">
        <v>0</v>
      </c>
      <c r="AT292" s="85">
        <f>+K292-R292-Y292-AF292-AM292</f>
        <v>0</v>
      </c>
      <c r="AU292" s="85">
        <f>+L292-S292-Z292-AG292-AN292</f>
        <v>0</v>
      </c>
      <c r="AV292" s="85">
        <f>+AT292+AU292</f>
        <v>0</v>
      </c>
      <c r="AW292" s="85">
        <f>+N292-U292-AB292-AI292-AP292</f>
        <v>0</v>
      </c>
      <c r="AX292" s="85">
        <f>+O292-V292-AC292-AJ292-AQ292</f>
        <v>0</v>
      </c>
      <c r="AY292" s="85">
        <f>+AW292+AX292</f>
        <v>0</v>
      </c>
      <c r="AZ292" s="85">
        <f>+AV292+AY292</f>
        <v>0</v>
      </c>
      <c r="BA292" s="125">
        <v>15</v>
      </c>
      <c r="BB292" s="125"/>
      <c r="BC292" s="125"/>
      <c r="BD292" s="125"/>
      <c r="BE292" s="125"/>
      <c r="BF292" s="125"/>
      <c r="BG292" s="125">
        <f>+BA292-BC292-BE292</f>
        <v>15</v>
      </c>
      <c r="BH292" s="125"/>
    </row>
    <row r="293" spans="1:60" hidden="1">
      <c r="A293" s="66">
        <v>2024</v>
      </c>
      <c r="B293" s="67">
        <v>8324</v>
      </c>
      <c r="C293" s="66">
        <v>0</v>
      </c>
      <c r="D293" s="66">
        <v>0</v>
      </c>
      <c r="E293" s="66">
        <v>0</v>
      </c>
      <c r="F293" s="66">
        <v>2000</v>
      </c>
      <c r="G293" s="66"/>
      <c r="H293" s="66"/>
      <c r="I293" s="68" t="s">
        <v>6</v>
      </c>
      <c r="J293" s="69" t="s">
        <v>7</v>
      </c>
      <c r="K293" s="70">
        <v>0</v>
      </c>
      <c r="L293" s="70">
        <v>0</v>
      </c>
      <c r="M293" s="70">
        <v>0</v>
      </c>
      <c r="N293" s="70">
        <f>+N294+N301</f>
        <v>0</v>
      </c>
      <c r="O293" s="70">
        <f>+O294+O301</f>
        <v>0</v>
      </c>
      <c r="P293" s="70">
        <f>+P294+P301</f>
        <v>0</v>
      </c>
      <c r="Q293" s="70">
        <f>+Q294+Q301</f>
        <v>0</v>
      </c>
      <c r="R293" s="70">
        <f>+R294+R301</f>
        <v>0</v>
      </c>
      <c r="S293" s="70">
        <f>+S294+S301</f>
        <v>0</v>
      </c>
      <c r="T293" s="70">
        <f>+T294+T301</f>
        <v>0</v>
      </c>
      <c r="U293" s="70">
        <f>+U294+U301</f>
        <v>0</v>
      </c>
      <c r="V293" s="70">
        <f>+V294+V301</f>
        <v>0</v>
      </c>
      <c r="W293" s="70">
        <f>+W294+W301</f>
        <v>0</v>
      </c>
      <c r="X293" s="70">
        <f>+X294+X301</f>
        <v>0</v>
      </c>
      <c r="Y293" s="70">
        <f>+Y294+Y301</f>
        <v>0</v>
      </c>
      <c r="Z293" s="70">
        <f>+Z294+Z301</f>
        <v>0</v>
      </c>
      <c r="AA293" s="70">
        <f>+AA294+AA301</f>
        <v>0</v>
      </c>
      <c r="AB293" s="70">
        <f>+AB294+AB301</f>
        <v>0</v>
      </c>
      <c r="AC293" s="70">
        <f>+AC294+AC301</f>
        <v>0</v>
      </c>
      <c r="AD293" s="70">
        <f>+AD294+AD301</f>
        <v>0</v>
      </c>
      <c r="AE293" s="70">
        <f>+AE294+AE301</f>
        <v>0</v>
      </c>
      <c r="AF293" s="70">
        <f>+AF294+AF301</f>
        <v>0</v>
      </c>
      <c r="AG293" s="70">
        <f>+AG294+AG301</f>
        <v>0</v>
      </c>
      <c r="AH293" s="70">
        <f>+AH294+AH301</f>
        <v>0</v>
      </c>
      <c r="AI293" s="70">
        <f>+AI294+AI301</f>
        <v>0</v>
      </c>
      <c r="AJ293" s="70">
        <f>+AJ294+AJ301</f>
        <v>0</v>
      </c>
      <c r="AK293" s="70">
        <f>+AK294+AK301</f>
        <v>0</v>
      </c>
      <c r="AL293" s="70">
        <f>+AL294+AL301</f>
        <v>0</v>
      </c>
      <c r="AM293" s="70">
        <f>+AM294+AM301</f>
        <v>0</v>
      </c>
      <c r="AN293" s="70">
        <f>+AN294+AN301</f>
        <v>0</v>
      </c>
      <c r="AO293" s="70">
        <f>+AO294+AO301</f>
        <v>0</v>
      </c>
      <c r="AP293" s="70">
        <f>+AP294+AP301</f>
        <v>0</v>
      </c>
      <c r="AQ293" s="70">
        <f>+AQ294+AQ301</f>
        <v>0</v>
      </c>
      <c r="AR293" s="70">
        <f>+AR294+AR301</f>
        <v>0</v>
      </c>
      <c r="AS293" s="70">
        <f>+AS294+AS301</f>
        <v>0</v>
      </c>
      <c r="AT293" s="70">
        <f>+AT294+AT301</f>
        <v>0</v>
      </c>
      <c r="AU293" s="70">
        <f>+AU294+AU301</f>
        <v>0</v>
      </c>
      <c r="AV293" s="70">
        <f>+AV294+AV301</f>
        <v>0</v>
      </c>
      <c r="AW293" s="70">
        <f>+AW294+AW301</f>
        <v>0</v>
      </c>
      <c r="AX293" s="70">
        <f>+AX294+AX301</f>
        <v>0</v>
      </c>
      <c r="AY293" s="70">
        <f>+AY294+AY301</f>
        <v>0</v>
      </c>
      <c r="AZ293" s="70">
        <f>+AZ294+AZ301</f>
        <v>0</v>
      </c>
      <c r="BA293" s="122"/>
      <c r="BB293" s="122"/>
      <c r="BC293" s="122"/>
      <c r="BD293" s="122"/>
      <c r="BE293" s="122"/>
      <c r="BF293" s="122"/>
      <c r="BG293" s="122"/>
      <c r="BH293" s="122"/>
    </row>
    <row r="294" spans="1:60" ht="25.5" hidden="1">
      <c r="A294" s="71">
        <v>2024</v>
      </c>
      <c r="B294" s="72">
        <v>8324</v>
      </c>
      <c r="C294" s="71">
        <v>0</v>
      </c>
      <c r="D294" s="71">
        <v>0</v>
      </c>
      <c r="E294" s="71">
        <v>0</v>
      </c>
      <c r="F294" s="71">
        <v>2000</v>
      </c>
      <c r="G294" s="71">
        <v>2100</v>
      </c>
      <c r="H294" s="71"/>
      <c r="I294" s="73" t="s">
        <v>6</v>
      </c>
      <c r="J294" s="74" t="s">
        <v>8</v>
      </c>
      <c r="K294" s="75">
        <v>0</v>
      </c>
      <c r="L294" s="75">
        <v>0</v>
      </c>
      <c r="M294" s="75">
        <v>0</v>
      </c>
      <c r="N294" s="75">
        <f>+N295+N297+N299</f>
        <v>0</v>
      </c>
      <c r="O294" s="75">
        <f>+O295+O297+O299</f>
        <v>0</v>
      </c>
      <c r="P294" s="75">
        <f>+P295+P297+P299</f>
        <v>0</v>
      </c>
      <c r="Q294" s="75">
        <f>+Q295+Q297+Q299</f>
        <v>0</v>
      </c>
      <c r="R294" s="75">
        <f>+R295+R297+R299</f>
        <v>0</v>
      </c>
      <c r="S294" s="75">
        <f>+S295+S297+S299</f>
        <v>0</v>
      </c>
      <c r="T294" s="75">
        <f>+T295+T297+T299</f>
        <v>0</v>
      </c>
      <c r="U294" s="75">
        <f>+U295+U297+U299</f>
        <v>0</v>
      </c>
      <c r="V294" s="75">
        <f>+V295+V297+V299</f>
        <v>0</v>
      </c>
      <c r="W294" s="75">
        <f>+W295+W297+W299</f>
        <v>0</v>
      </c>
      <c r="X294" s="75">
        <f>+X295+X297+X299</f>
        <v>0</v>
      </c>
      <c r="Y294" s="75">
        <f>+Y295+Y297+Y299</f>
        <v>0</v>
      </c>
      <c r="Z294" s="75">
        <f>+Z295+Z297+Z299</f>
        <v>0</v>
      </c>
      <c r="AA294" s="75">
        <f>+AA295+AA297+AA299</f>
        <v>0</v>
      </c>
      <c r="AB294" s="75">
        <f>+AB295+AB297+AB299</f>
        <v>0</v>
      </c>
      <c r="AC294" s="75">
        <f>+AC295+AC297+AC299</f>
        <v>0</v>
      </c>
      <c r="AD294" s="75">
        <f>+AD295+AD297+AD299</f>
        <v>0</v>
      </c>
      <c r="AE294" s="75">
        <f>+AE295+AE297+AE299</f>
        <v>0</v>
      </c>
      <c r="AF294" s="75">
        <f>+AF295+AF297+AF299</f>
        <v>0</v>
      </c>
      <c r="AG294" s="75">
        <f>+AG295+AG297+AG299</f>
        <v>0</v>
      </c>
      <c r="AH294" s="75">
        <f>+AH295+AH297+AH299</f>
        <v>0</v>
      </c>
      <c r="AI294" s="75">
        <f>+AI295+AI297+AI299</f>
        <v>0</v>
      </c>
      <c r="AJ294" s="75">
        <f>+AJ295+AJ297+AJ299</f>
        <v>0</v>
      </c>
      <c r="AK294" s="75">
        <f>+AK295+AK297+AK299</f>
        <v>0</v>
      </c>
      <c r="AL294" s="75">
        <f>+AL295+AL297+AL299</f>
        <v>0</v>
      </c>
      <c r="AM294" s="75">
        <f>+AM295+AM297+AM299</f>
        <v>0</v>
      </c>
      <c r="AN294" s="75">
        <f>+AN295+AN297+AN299</f>
        <v>0</v>
      </c>
      <c r="AO294" s="75">
        <f>+AO295+AO297+AO299</f>
        <v>0</v>
      </c>
      <c r="AP294" s="75">
        <f>+AP295+AP297+AP299</f>
        <v>0</v>
      </c>
      <c r="AQ294" s="75">
        <f>+AQ295+AQ297+AQ299</f>
        <v>0</v>
      </c>
      <c r="AR294" s="75">
        <f>+AR295+AR297+AR299</f>
        <v>0</v>
      </c>
      <c r="AS294" s="75">
        <f>+AS295+AS297+AS299</f>
        <v>0</v>
      </c>
      <c r="AT294" s="75">
        <f>+AT295+AT297+AT299</f>
        <v>0</v>
      </c>
      <c r="AU294" s="75">
        <f>+AU295+AU297+AU299</f>
        <v>0</v>
      </c>
      <c r="AV294" s="75">
        <f>+AV295+AV297+AV299</f>
        <v>0</v>
      </c>
      <c r="AW294" s="75">
        <f>+AW295+AW297+AW299</f>
        <v>0</v>
      </c>
      <c r="AX294" s="75">
        <f>+AX295+AX297+AX299</f>
        <v>0</v>
      </c>
      <c r="AY294" s="75">
        <f>+AY295+AY297+AY299</f>
        <v>0</v>
      </c>
      <c r="AZ294" s="75">
        <f>+AZ295+AZ297+AZ299</f>
        <v>0</v>
      </c>
      <c r="BA294" s="123"/>
      <c r="BB294" s="123"/>
      <c r="BC294" s="123"/>
      <c r="BD294" s="123"/>
      <c r="BE294" s="123"/>
      <c r="BF294" s="123"/>
      <c r="BG294" s="123"/>
      <c r="BH294" s="123"/>
    </row>
    <row r="295" spans="1:60" hidden="1">
      <c r="A295" s="76">
        <v>2024</v>
      </c>
      <c r="B295" s="77">
        <v>8324</v>
      </c>
      <c r="C295" s="76">
        <v>0</v>
      </c>
      <c r="D295" s="76">
        <v>0</v>
      </c>
      <c r="E295" s="76">
        <v>0</v>
      </c>
      <c r="F295" s="76">
        <v>2000</v>
      </c>
      <c r="G295" s="76">
        <v>2100</v>
      </c>
      <c r="H295" s="76">
        <v>211</v>
      </c>
      <c r="I295" s="78" t="s">
        <v>6</v>
      </c>
      <c r="J295" s="79" t="s">
        <v>114</v>
      </c>
      <c r="K295" s="88">
        <v>0</v>
      </c>
      <c r="L295" s="88">
        <v>0</v>
      </c>
      <c r="M295" s="88">
        <v>0</v>
      </c>
      <c r="N295" s="88">
        <f>+N296</f>
        <v>0</v>
      </c>
      <c r="O295" s="88">
        <f>+O296</f>
        <v>0</v>
      </c>
      <c r="P295" s="88">
        <f>+P296</f>
        <v>0</v>
      </c>
      <c r="Q295" s="88">
        <f>+Q296</f>
        <v>0</v>
      </c>
      <c r="R295" s="88">
        <f>+R296</f>
        <v>0</v>
      </c>
      <c r="S295" s="88">
        <f>+S296</f>
        <v>0</v>
      </c>
      <c r="T295" s="88">
        <f>+T296</f>
        <v>0</v>
      </c>
      <c r="U295" s="88">
        <f>+U296</f>
        <v>0</v>
      </c>
      <c r="V295" s="88">
        <f>+V296</f>
        <v>0</v>
      </c>
      <c r="W295" s="88">
        <f>+W296</f>
        <v>0</v>
      </c>
      <c r="X295" s="88">
        <f>+X296</f>
        <v>0</v>
      </c>
      <c r="Y295" s="88">
        <f>+Y296</f>
        <v>0</v>
      </c>
      <c r="Z295" s="88">
        <f>+Z296</f>
        <v>0</v>
      </c>
      <c r="AA295" s="88">
        <f>+AA296</f>
        <v>0</v>
      </c>
      <c r="AB295" s="88">
        <f>+AB296</f>
        <v>0</v>
      </c>
      <c r="AC295" s="88">
        <f>+AC296</f>
        <v>0</v>
      </c>
      <c r="AD295" s="88">
        <f>+AD296</f>
        <v>0</v>
      </c>
      <c r="AE295" s="88">
        <f>+AE296</f>
        <v>0</v>
      </c>
      <c r="AF295" s="88">
        <f>+AF296</f>
        <v>0</v>
      </c>
      <c r="AG295" s="88">
        <f>+AG296</f>
        <v>0</v>
      </c>
      <c r="AH295" s="88">
        <f>+AH296</f>
        <v>0</v>
      </c>
      <c r="AI295" s="88">
        <f>+AI296</f>
        <v>0</v>
      </c>
      <c r="AJ295" s="88">
        <f>+AJ296</f>
        <v>0</v>
      </c>
      <c r="AK295" s="88">
        <f>+AK296</f>
        <v>0</v>
      </c>
      <c r="AL295" s="88">
        <f>+AL296</f>
        <v>0</v>
      </c>
      <c r="AM295" s="88">
        <f>+AM296</f>
        <v>0</v>
      </c>
      <c r="AN295" s="88">
        <f>+AN296</f>
        <v>0</v>
      </c>
      <c r="AO295" s="88">
        <f>+AO296</f>
        <v>0</v>
      </c>
      <c r="AP295" s="88">
        <f>+AP296</f>
        <v>0</v>
      </c>
      <c r="AQ295" s="88">
        <f>+AQ296</f>
        <v>0</v>
      </c>
      <c r="AR295" s="88">
        <f>+AR296</f>
        <v>0</v>
      </c>
      <c r="AS295" s="88">
        <f>+AS296</f>
        <v>0</v>
      </c>
      <c r="AT295" s="88">
        <f>+AT296</f>
        <v>0</v>
      </c>
      <c r="AU295" s="88">
        <f>+AU296</f>
        <v>0</v>
      </c>
      <c r="AV295" s="88">
        <f>+AV296</f>
        <v>0</v>
      </c>
      <c r="AW295" s="88">
        <f>+AW296</f>
        <v>0</v>
      </c>
      <c r="AX295" s="88">
        <f>+AX296</f>
        <v>0</v>
      </c>
      <c r="AY295" s="88">
        <f>+AY296</f>
        <v>0</v>
      </c>
      <c r="AZ295" s="88">
        <f>+AZ296</f>
        <v>0</v>
      </c>
      <c r="BA295" s="126"/>
      <c r="BB295" s="126"/>
      <c r="BC295" s="126"/>
      <c r="BD295" s="126"/>
      <c r="BE295" s="126"/>
      <c r="BF295" s="126"/>
      <c r="BG295" s="126"/>
      <c r="BH295" s="126"/>
    </row>
    <row r="296" spans="1:60" hidden="1">
      <c r="A296" s="81">
        <v>2024</v>
      </c>
      <c r="B296" s="86">
        <v>8324</v>
      </c>
      <c r="C296" s="81">
        <v>0</v>
      </c>
      <c r="D296" s="81">
        <v>0</v>
      </c>
      <c r="E296" s="81">
        <v>0</v>
      </c>
      <c r="F296" s="81">
        <v>2000</v>
      </c>
      <c r="G296" s="81">
        <v>2100</v>
      </c>
      <c r="H296" s="81">
        <v>211</v>
      </c>
      <c r="I296" s="83">
        <v>1</v>
      </c>
      <c r="J296" s="89" t="s">
        <v>113</v>
      </c>
      <c r="K296" s="87">
        <v>0</v>
      </c>
      <c r="L296" s="87">
        <v>0</v>
      </c>
      <c r="M296" s="85">
        <v>0</v>
      </c>
      <c r="N296" s="87">
        <v>0</v>
      </c>
      <c r="O296" s="87">
        <v>0</v>
      </c>
      <c r="P296" s="85">
        <f>+N296+O296</f>
        <v>0</v>
      </c>
      <c r="Q296" s="85">
        <f>+M296+P296</f>
        <v>0</v>
      </c>
      <c r="R296" s="85">
        <v>0</v>
      </c>
      <c r="S296" s="85">
        <v>0</v>
      </c>
      <c r="T296" s="85">
        <v>0</v>
      </c>
      <c r="U296" s="85">
        <v>0</v>
      </c>
      <c r="V296" s="85">
        <v>0</v>
      </c>
      <c r="W296" s="85">
        <v>0</v>
      </c>
      <c r="X296" s="85">
        <v>0</v>
      </c>
      <c r="Y296" s="85">
        <v>0</v>
      </c>
      <c r="Z296" s="85">
        <v>0</v>
      </c>
      <c r="AA296" s="85">
        <v>0</v>
      </c>
      <c r="AB296" s="85">
        <v>0</v>
      </c>
      <c r="AC296" s="85">
        <v>0</v>
      </c>
      <c r="AD296" s="85">
        <v>0</v>
      </c>
      <c r="AE296" s="85">
        <v>0</v>
      </c>
      <c r="AF296" s="85">
        <v>0</v>
      </c>
      <c r="AG296" s="85">
        <v>0</v>
      </c>
      <c r="AH296" s="85">
        <v>0</v>
      </c>
      <c r="AI296" s="85">
        <v>0</v>
      </c>
      <c r="AJ296" s="85">
        <v>0</v>
      </c>
      <c r="AK296" s="85">
        <v>0</v>
      </c>
      <c r="AL296" s="85">
        <v>0</v>
      </c>
      <c r="AM296" s="85">
        <v>0</v>
      </c>
      <c r="AN296" s="85">
        <v>0</v>
      </c>
      <c r="AO296" s="85">
        <v>0</v>
      </c>
      <c r="AP296" s="85">
        <v>0</v>
      </c>
      <c r="AQ296" s="85">
        <v>0</v>
      </c>
      <c r="AR296" s="85">
        <v>0</v>
      </c>
      <c r="AS296" s="85">
        <v>0</v>
      </c>
      <c r="AT296" s="85">
        <f>+K296-R296-Y296-AF296-AM296</f>
        <v>0</v>
      </c>
      <c r="AU296" s="85">
        <f>+L296-S296-Z296-AG296-AN296</f>
        <v>0</v>
      </c>
      <c r="AV296" s="85">
        <f>+AT296+AU296</f>
        <v>0</v>
      </c>
      <c r="AW296" s="85">
        <f>+N296-U296-AB296-AI296-AP296</f>
        <v>0</v>
      </c>
      <c r="AX296" s="85">
        <f>+O296-V296-AC296-AJ296-AQ296</f>
        <v>0</v>
      </c>
      <c r="AY296" s="85">
        <f>+AW296+AX296</f>
        <v>0</v>
      </c>
      <c r="AZ296" s="85">
        <f>+AV296+AY296</f>
        <v>0</v>
      </c>
      <c r="BA296" s="125">
        <v>1</v>
      </c>
      <c r="BB296" s="125"/>
      <c r="BC296" s="125"/>
      <c r="BD296" s="125"/>
      <c r="BE296" s="125"/>
      <c r="BF296" s="125"/>
      <c r="BG296" s="125">
        <f>+BA296-BC296-BE296</f>
        <v>1</v>
      </c>
      <c r="BH296" s="125"/>
    </row>
    <row r="297" spans="1:60" ht="25.5" hidden="1">
      <c r="A297" s="76">
        <v>2024</v>
      </c>
      <c r="B297" s="77">
        <v>8324</v>
      </c>
      <c r="C297" s="76">
        <v>0</v>
      </c>
      <c r="D297" s="76">
        <v>0</v>
      </c>
      <c r="E297" s="76">
        <v>0</v>
      </c>
      <c r="F297" s="76">
        <v>2000</v>
      </c>
      <c r="G297" s="76">
        <v>2100</v>
      </c>
      <c r="H297" s="76">
        <v>214</v>
      </c>
      <c r="I297" s="78" t="s">
        <v>6</v>
      </c>
      <c r="J297" s="79" t="s">
        <v>122</v>
      </c>
      <c r="K297" s="88">
        <v>0</v>
      </c>
      <c r="L297" s="88">
        <v>0</v>
      </c>
      <c r="M297" s="88">
        <v>0</v>
      </c>
      <c r="N297" s="88">
        <f>+N298</f>
        <v>0</v>
      </c>
      <c r="O297" s="88">
        <f>+O298</f>
        <v>0</v>
      </c>
      <c r="P297" s="88">
        <f>+P298</f>
        <v>0</v>
      </c>
      <c r="Q297" s="88">
        <f>+Q298</f>
        <v>0</v>
      </c>
      <c r="R297" s="88">
        <f>+R298</f>
        <v>0</v>
      </c>
      <c r="S297" s="88">
        <f>+S298</f>
        <v>0</v>
      </c>
      <c r="T297" s="88">
        <f>+T298</f>
        <v>0</v>
      </c>
      <c r="U297" s="88">
        <f>+U298</f>
        <v>0</v>
      </c>
      <c r="V297" s="88">
        <f>+V298</f>
        <v>0</v>
      </c>
      <c r="W297" s="88">
        <f>+W298</f>
        <v>0</v>
      </c>
      <c r="X297" s="88">
        <f>+X298</f>
        <v>0</v>
      </c>
      <c r="Y297" s="88">
        <f>+Y298</f>
        <v>0</v>
      </c>
      <c r="Z297" s="88">
        <f>+Z298</f>
        <v>0</v>
      </c>
      <c r="AA297" s="88">
        <f>+AA298</f>
        <v>0</v>
      </c>
      <c r="AB297" s="88">
        <f>+AB298</f>
        <v>0</v>
      </c>
      <c r="AC297" s="88">
        <f>+AC298</f>
        <v>0</v>
      </c>
      <c r="AD297" s="88">
        <f>+AD298</f>
        <v>0</v>
      </c>
      <c r="AE297" s="88">
        <f>+AE298</f>
        <v>0</v>
      </c>
      <c r="AF297" s="88">
        <f>+AF298</f>
        <v>0</v>
      </c>
      <c r="AG297" s="88">
        <f>+AG298</f>
        <v>0</v>
      </c>
      <c r="AH297" s="88">
        <f>+AH298</f>
        <v>0</v>
      </c>
      <c r="AI297" s="88">
        <f>+AI298</f>
        <v>0</v>
      </c>
      <c r="AJ297" s="88">
        <f>+AJ298</f>
        <v>0</v>
      </c>
      <c r="AK297" s="88">
        <f>+AK298</f>
        <v>0</v>
      </c>
      <c r="AL297" s="88">
        <f>+AL298</f>
        <v>0</v>
      </c>
      <c r="AM297" s="88">
        <f>+AM298</f>
        <v>0</v>
      </c>
      <c r="AN297" s="88">
        <f>+AN298</f>
        <v>0</v>
      </c>
      <c r="AO297" s="88">
        <f>+AO298</f>
        <v>0</v>
      </c>
      <c r="AP297" s="88">
        <f>+AP298</f>
        <v>0</v>
      </c>
      <c r="AQ297" s="88">
        <f>+AQ298</f>
        <v>0</v>
      </c>
      <c r="AR297" s="88">
        <f>+AR298</f>
        <v>0</v>
      </c>
      <c r="AS297" s="88">
        <f>+AS298</f>
        <v>0</v>
      </c>
      <c r="AT297" s="88">
        <f>+AT298</f>
        <v>0</v>
      </c>
      <c r="AU297" s="88">
        <f>+AU298</f>
        <v>0</v>
      </c>
      <c r="AV297" s="88">
        <f>+AV298</f>
        <v>0</v>
      </c>
      <c r="AW297" s="88">
        <f>+AW298</f>
        <v>0</v>
      </c>
      <c r="AX297" s="88">
        <f>+AX298</f>
        <v>0</v>
      </c>
      <c r="AY297" s="88">
        <f>+AY298</f>
        <v>0</v>
      </c>
      <c r="AZ297" s="88">
        <f>+AZ298</f>
        <v>0</v>
      </c>
      <c r="BA297" s="126"/>
      <c r="BB297" s="126"/>
      <c r="BC297" s="126"/>
      <c r="BD297" s="126"/>
      <c r="BE297" s="126"/>
      <c r="BF297" s="126"/>
      <c r="BG297" s="126"/>
      <c r="BH297" s="126"/>
    </row>
    <row r="298" spans="1:60" ht="25.5" hidden="1">
      <c r="A298" s="81">
        <v>2024</v>
      </c>
      <c r="B298" s="86">
        <v>8324</v>
      </c>
      <c r="C298" s="81">
        <v>0</v>
      </c>
      <c r="D298" s="81">
        <v>0</v>
      </c>
      <c r="E298" s="81">
        <v>0</v>
      </c>
      <c r="F298" s="81">
        <v>2000</v>
      </c>
      <c r="G298" s="81">
        <v>2100</v>
      </c>
      <c r="H298" s="81">
        <v>214</v>
      </c>
      <c r="I298" s="83">
        <v>1</v>
      </c>
      <c r="J298" s="89" t="s">
        <v>126</v>
      </c>
      <c r="K298" s="87">
        <v>0</v>
      </c>
      <c r="L298" s="87">
        <v>0</v>
      </c>
      <c r="M298" s="85">
        <v>0</v>
      </c>
      <c r="N298" s="87">
        <v>0</v>
      </c>
      <c r="O298" s="87">
        <v>0</v>
      </c>
      <c r="P298" s="85">
        <f>+N298+O298</f>
        <v>0</v>
      </c>
      <c r="Q298" s="85">
        <f>+M298+P298</f>
        <v>0</v>
      </c>
      <c r="R298" s="85">
        <v>0</v>
      </c>
      <c r="S298" s="85">
        <v>0</v>
      </c>
      <c r="T298" s="85">
        <v>0</v>
      </c>
      <c r="U298" s="85">
        <v>0</v>
      </c>
      <c r="V298" s="85">
        <v>0</v>
      </c>
      <c r="W298" s="85">
        <v>0</v>
      </c>
      <c r="X298" s="85">
        <v>0</v>
      </c>
      <c r="Y298" s="85">
        <v>0</v>
      </c>
      <c r="Z298" s="85">
        <v>0</v>
      </c>
      <c r="AA298" s="85">
        <v>0</v>
      </c>
      <c r="AB298" s="85">
        <v>0</v>
      </c>
      <c r="AC298" s="85">
        <v>0</v>
      </c>
      <c r="AD298" s="85">
        <v>0</v>
      </c>
      <c r="AE298" s="85">
        <v>0</v>
      </c>
      <c r="AF298" s="85">
        <v>0</v>
      </c>
      <c r="AG298" s="85">
        <v>0</v>
      </c>
      <c r="AH298" s="85">
        <v>0</v>
      </c>
      <c r="AI298" s="85">
        <v>0</v>
      </c>
      <c r="AJ298" s="85">
        <v>0</v>
      </c>
      <c r="AK298" s="85">
        <v>0</v>
      </c>
      <c r="AL298" s="85">
        <v>0</v>
      </c>
      <c r="AM298" s="85">
        <v>0</v>
      </c>
      <c r="AN298" s="85">
        <v>0</v>
      </c>
      <c r="AO298" s="85">
        <v>0</v>
      </c>
      <c r="AP298" s="85">
        <v>0</v>
      </c>
      <c r="AQ298" s="85">
        <v>0</v>
      </c>
      <c r="AR298" s="85">
        <v>0</v>
      </c>
      <c r="AS298" s="85">
        <v>0</v>
      </c>
      <c r="AT298" s="85">
        <f>+K298-R298-Y298-AF298-AM298</f>
        <v>0</v>
      </c>
      <c r="AU298" s="85">
        <f>+L298-S298-Z298-AG298-AN298</f>
        <v>0</v>
      </c>
      <c r="AV298" s="85">
        <f>+AT298+AU298</f>
        <v>0</v>
      </c>
      <c r="AW298" s="85">
        <f>+N298-U298-AB298-AI298-AP298</f>
        <v>0</v>
      </c>
      <c r="AX298" s="85">
        <f>+O298-V298-AC298-AJ298-AQ298</f>
        <v>0</v>
      </c>
      <c r="AY298" s="85">
        <f>+AW298+AX298</f>
        <v>0</v>
      </c>
      <c r="AZ298" s="85">
        <f>+AV298+AY298</f>
        <v>0</v>
      </c>
      <c r="BA298" s="125">
        <v>1</v>
      </c>
      <c r="BB298" s="125"/>
      <c r="BC298" s="125"/>
      <c r="BD298" s="125"/>
      <c r="BE298" s="125"/>
      <c r="BF298" s="125"/>
      <c r="BG298" s="125">
        <f>+BA298-BC298-BE298</f>
        <v>1</v>
      </c>
      <c r="BH298" s="125"/>
    </row>
    <row r="299" spans="1:60" hidden="1">
      <c r="A299" s="76">
        <v>2024</v>
      </c>
      <c r="B299" s="77">
        <v>8324</v>
      </c>
      <c r="C299" s="76">
        <v>0</v>
      </c>
      <c r="D299" s="76">
        <v>0</v>
      </c>
      <c r="E299" s="76">
        <v>0</v>
      </c>
      <c r="F299" s="76">
        <v>2000</v>
      </c>
      <c r="G299" s="76">
        <v>2100</v>
      </c>
      <c r="H299" s="76">
        <v>216</v>
      </c>
      <c r="I299" s="78" t="s">
        <v>6</v>
      </c>
      <c r="J299" s="79" t="s">
        <v>115</v>
      </c>
      <c r="K299" s="88">
        <v>0</v>
      </c>
      <c r="L299" s="88">
        <v>0</v>
      </c>
      <c r="M299" s="88">
        <v>0</v>
      </c>
      <c r="N299" s="88">
        <f>+N300</f>
        <v>0</v>
      </c>
      <c r="O299" s="88">
        <f>+O300</f>
        <v>0</v>
      </c>
      <c r="P299" s="88">
        <f>+P300</f>
        <v>0</v>
      </c>
      <c r="Q299" s="88">
        <f>+Q300</f>
        <v>0</v>
      </c>
      <c r="R299" s="88">
        <f>+R300</f>
        <v>0</v>
      </c>
      <c r="S299" s="88">
        <f>+S300</f>
        <v>0</v>
      </c>
      <c r="T299" s="88">
        <f>+T300</f>
        <v>0</v>
      </c>
      <c r="U299" s="88">
        <f>+U300</f>
        <v>0</v>
      </c>
      <c r="V299" s="88">
        <f>+V300</f>
        <v>0</v>
      </c>
      <c r="W299" s="88">
        <f>+W300</f>
        <v>0</v>
      </c>
      <c r="X299" s="88">
        <f>+X300</f>
        <v>0</v>
      </c>
      <c r="Y299" s="88">
        <f>+Y300</f>
        <v>0</v>
      </c>
      <c r="Z299" s="88">
        <f>+Z300</f>
        <v>0</v>
      </c>
      <c r="AA299" s="88">
        <f>+AA300</f>
        <v>0</v>
      </c>
      <c r="AB299" s="88">
        <f>+AB300</f>
        <v>0</v>
      </c>
      <c r="AC299" s="88">
        <f>+AC300</f>
        <v>0</v>
      </c>
      <c r="AD299" s="88">
        <f>+AD300</f>
        <v>0</v>
      </c>
      <c r="AE299" s="88">
        <f>+AE300</f>
        <v>0</v>
      </c>
      <c r="AF299" s="88">
        <f>+AF300</f>
        <v>0</v>
      </c>
      <c r="AG299" s="88">
        <f>+AG300</f>
        <v>0</v>
      </c>
      <c r="AH299" s="88">
        <f>+AH300</f>
        <v>0</v>
      </c>
      <c r="AI299" s="88">
        <f>+AI300</f>
        <v>0</v>
      </c>
      <c r="AJ299" s="88">
        <f>+AJ300</f>
        <v>0</v>
      </c>
      <c r="AK299" s="88">
        <f>+AK300</f>
        <v>0</v>
      </c>
      <c r="AL299" s="88">
        <f>+AL300</f>
        <v>0</v>
      </c>
      <c r="AM299" s="88">
        <f>+AM300</f>
        <v>0</v>
      </c>
      <c r="AN299" s="88">
        <f>+AN300</f>
        <v>0</v>
      </c>
      <c r="AO299" s="88">
        <f>+AO300</f>
        <v>0</v>
      </c>
      <c r="AP299" s="88">
        <f>+AP300</f>
        <v>0</v>
      </c>
      <c r="AQ299" s="88">
        <f>+AQ300</f>
        <v>0</v>
      </c>
      <c r="AR299" s="88">
        <f>+AR300</f>
        <v>0</v>
      </c>
      <c r="AS299" s="88">
        <f>+AS300</f>
        <v>0</v>
      </c>
      <c r="AT299" s="88">
        <f>+AT300</f>
        <v>0</v>
      </c>
      <c r="AU299" s="88">
        <f>+AU300</f>
        <v>0</v>
      </c>
      <c r="AV299" s="88">
        <f>+AV300</f>
        <v>0</v>
      </c>
      <c r="AW299" s="88">
        <f>+AW300</f>
        <v>0</v>
      </c>
      <c r="AX299" s="88">
        <f>+AX300</f>
        <v>0</v>
      </c>
      <c r="AY299" s="88">
        <f>+AY300</f>
        <v>0</v>
      </c>
      <c r="AZ299" s="88">
        <f>+AZ300</f>
        <v>0</v>
      </c>
      <c r="BA299" s="126"/>
      <c r="BB299" s="126"/>
      <c r="BC299" s="126"/>
      <c r="BD299" s="126"/>
      <c r="BE299" s="126"/>
      <c r="BF299" s="126"/>
      <c r="BG299" s="126"/>
      <c r="BH299" s="126"/>
    </row>
    <row r="300" spans="1:60" hidden="1">
      <c r="A300" s="81">
        <v>2024</v>
      </c>
      <c r="B300" s="86">
        <v>8324</v>
      </c>
      <c r="C300" s="81">
        <v>0</v>
      </c>
      <c r="D300" s="81">
        <v>0</v>
      </c>
      <c r="E300" s="81">
        <v>0</v>
      </c>
      <c r="F300" s="81">
        <v>2000</v>
      </c>
      <c r="G300" s="81">
        <v>2100</v>
      </c>
      <c r="H300" s="81">
        <v>216</v>
      </c>
      <c r="I300" s="83">
        <v>1</v>
      </c>
      <c r="J300" s="89" t="s">
        <v>115</v>
      </c>
      <c r="K300" s="87">
        <v>0</v>
      </c>
      <c r="L300" s="87">
        <v>0</v>
      </c>
      <c r="M300" s="85">
        <v>0</v>
      </c>
      <c r="N300" s="87">
        <v>0</v>
      </c>
      <c r="O300" s="87">
        <v>0</v>
      </c>
      <c r="P300" s="85">
        <f>+N300+O300</f>
        <v>0</v>
      </c>
      <c r="Q300" s="85">
        <f>+M300+P300</f>
        <v>0</v>
      </c>
      <c r="R300" s="85">
        <v>0</v>
      </c>
      <c r="S300" s="85">
        <v>0</v>
      </c>
      <c r="T300" s="85">
        <v>0</v>
      </c>
      <c r="U300" s="85">
        <v>0</v>
      </c>
      <c r="V300" s="85">
        <v>0</v>
      </c>
      <c r="W300" s="85">
        <v>0</v>
      </c>
      <c r="X300" s="85">
        <v>0</v>
      </c>
      <c r="Y300" s="85">
        <v>0</v>
      </c>
      <c r="Z300" s="85">
        <v>0</v>
      </c>
      <c r="AA300" s="85">
        <v>0</v>
      </c>
      <c r="AB300" s="85">
        <v>0</v>
      </c>
      <c r="AC300" s="85">
        <v>0</v>
      </c>
      <c r="AD300" s="85">
        <v>0</v>
      </c>
      <c r="AE300" s="85">
        <v>0</v>
      </c>
      <c r="AF300" s="85">
        <v>0</v>
      </c>
      <c r="AG300" s="85">
        <v>0</v>
      </c>
      <c r="AH300" s="85">
        <v>0</v>
      </c>
      <c r="AI300" s="85">
        <v>0</v>
      </c>
      <c r="AJ300" s="85">
        <v>0</v>
      </c>
      <c r="AK300" s="85">
        <v>0</v>
      </c>
      <c r="AL300" s="85">
        <v>0</v>
      </c>
      <c r="AM300" s="85">
        <v>0</v>
      </c>
      <c r="AN300" s="85">
        <v>0</v>
      </c>
      <c r="AO300" s="85">
        <v>0</v>
      </c>
      <c r="AP300" s="85">
        <v>0</v>
      </c>
      <c r="AQ300" s="85">
        <v>0</v>
      </c>
      <c r="AR300" s="85">
        <v>0</v>
      </c>
      <c r="AS300" s="85">
        <v>0</v>
      </c>
      <c r="AT300" s="85">
        <f>+K300-R300-Y300-AF300-AM300</f>
        <v>0</v>
      </c>
      <c r="AU300" s="85">
        <f>+L300-S300-Z300-AG300-AN300</f>
        <v>0</v>
      </c>
      <c r="AV300" s="85">
        <f>+AT300+AU300</f>
        <v>0</v>
      </c>
      <c r="AW300" s="85">
        <f>+N300-U300-AB300-AI300-AP300</f>
        <v>0</v>
      </c>
      <c r="AX300" s="85">
        <f>+O300-V300-AC300-AJ300-AQ300</f>
        <v>0</v>
      </c>
      <c r="AY300" s="85">
        <f>+AW300+AX300</f>
        <v>0</v>
      </c>
      <c r="AZ300" s="85">
        <f>+AV300+AY300</f>
        <v>0</v>
      </c>
      <c r="BA300" s="125">
        <v>1</v>
      </c>
      <c r="BB300" s="125"/>
      <c r="BC300" s="125"/>
      <c r="BD300" s="125"/>
      <c r="BE300" s="125"/>
      <c r="BF300" s="125"/>
      <c r="BG300" s="125">
        <f>+BA300-BC300-BE300</f>
        <v>1</v>
      </c>
      <c r="BH300" s="125"/>
    </row>
    <row r="301" spans="1:60" hidden="1">
      <c r="A301" s="71">
        <v>2024</v>
      </c>
      <c r="B301" s="72">
        <v>8324</v>
      </c>
      <c r="C301" s="71">
        <v>0</v>
      </c>
      <c r="D301" s="71">
        <v>0</v>
      </c>
      <c r="E301" s="71">
        <v>0</v>
      </c>
      <c r="F301" s="71">
        <v>2000</v>
      </c>
      <c r="G301" s="71">
        <v>2600</v>
      </c>
      <c r="H301" s="71"/>
      <c r="I301" s="73" t="s">
        <v>6</v>
      </c>
      <c r="J301" s="74" t="s">
        <v>9</v>
      </c>
      <c r="K301" s="75">
        <v>0</v>
      </c>
      <c r="L301" s="75">
        <v>0</v>
      </c>
      <c r="M301" s="75">
        <v>0</v>
      </c>
      <c r="N301" s="75">
        <f>+N302</f>
        <v>0</v>
      </c>
      <c r="O301" s="75">
        <f>+O302</f>
        <v>0</v>
      </c>
      <c r="P301" s="75">
        <f>+P302</f>
        <v>0</v>
      </c>
      <c r="Q301" s="75">
        <f>+Q302</f>
        <v>0</v>
      </c>
      <c r="R301" s="75">
        <f>+R302</f>
        <v>0</v>
      </c>
      <c r="S301" s="75">
        <f>+S302</f>
        <v>0</v>
      </c>
      <c r="T301" s="75">
        <f>+T302</f>
        <v>0</v>
      </c>
      <c r="U301" s="75">
        <f>+U302</f>
        <v>0</v>
      </c>
      <c r="V301" s="75">
        <f>+V302</f>
        <v>0</v>
      </c>
      <c r="W301" s="75">
        <f>+W302</f>
        <v>0</v>
      </c>
      <c r="X301" s="75">
        <f>+X302</f>
        <v>0</v>
      </c>
      <c r="Y301" s="75">
        <f>+Y302</f>
        <v>0</v>
      </c>
      <c r="Z301" s="75">
        <f>+Z302</f>
        <v>0</v>
      </c>
      <c r="AA301" s="75">
        <f>+AA302</f>
        <v>0</v>
      </c>
      <c r="AB301" s="75">
        <f>+AB302</f>
        <v>0</v>
      </c>
      <c r="AC301" s="75">
        <f>+AC302</f>
        <v>0</v>
      </c>
      <c r="AD301" s="75">
        <f>+AD302</f>
        <v>0</v>
      </c>
      <c r="AE301" s="75">
        <f>+AE302</f>
        <v>0</v>
      </c>
      <c r="AF301" s="75">
        <f>+AF302</f>
        <v>0</v>
      </c>
      <c r="AG301" s="75">
        <f>+AG302</f>
        <v>0</v>
      </c>
      <c r="AH301" s="75">
        <f>+AH302</f>
        <v>0</v>
      </c>
      <c r="AI301" s="75">
        <f>+AI302</f>
        <v>0</v>
      </c>
      <c r="AJ301" s="75">
        <f>+AJ302</f>
        <v>0</v>
      </c>
      <c r="AK301" s="75">
        <f>+AK302</f>
        <v>0</v>
      </c>
      <c r="AL301" s="75">
        <f>+AL302</f>
        <v>0</v>
      </c>
      <c r="AM301" s="75">
        <f>+AM302</f>
        <v>0</v>
      </c>
      <c r="AN301" s="75">
        <f>+AN302</f>
        <v>0</v>
      </c>
      <c r="AO301" s="75">
        <f>+AO302</f>
        <v>0</v>
      </c>
      <c r="AP301" s="75">
        <f>+AP302</f>
        <v>0</v>
      </c>
      <c r="AQ301" s="75">
        <f>+AQ302</f>
        <v>0</v>
      </c>
      <c r="AR301" s="75">
        <f>+AR302</f>
        <v>0</v>
      </c>
      <c r="AS301" s="75">
        <f>+AS302</f>
        <v>0</v>
      </c>
      <c r="AT301" s="75">
        <f>+AT302</f>
        <v>0</v>
      </c>
      <c r="AU301" s="75">
        <f>+AU302</f>
        <v>0</v>
      </c>
      <c r="AV301" s="75">
        <f>+AV302</f>
        <v>0</v>
      </c>
      <c r="AW301" s="75">
        <f>+AW302</f>
        <v>0</v>
      </c>
      <c r="AX301" s="75">
        <f>+AX302</f>
        <v>0</v>
      </c>
      <c r="AY301" s="75">
        <f>+AY302</f>
        <v>0</v>
      </c>
      <c r="AZ301" s="75">
        <f>+AZ302</f>
        <v>0</v>
      </c>
      <c r="BA301" s="123"/>
      <c r="BB301" s="123"/>
      <c r="BC301" s="123"/>
      <c r="BD301" s="123"/>
      <c r="BE301" s="123"/>
      <c r="BF301" s="123"/>
      <c r="BG301" s="123"/>
      <c r="BH301" s="123"/>
    </row>
    <row r="302" spans="1:60" hidden="1">
      <c r="A302" s="76">
        <v>2024</v>
      </c>
      <c r="B302" s="77">
        <v>8324</v>
      </c>
      <c r="C302" s="76">
        <v>0</v>
      </c>
      <c r="D302" s="76">
        <v>0</v>
      </c>
      <c r="E302" s="76">
        <v>0</v>
      </c>
      <c r="F302" s="76">
        <v>2000</v>
      </c>
      <c r="G302" s="76">
        <v>2600</v>
      </c>
      <c r="H302" s="76">
        <v>261</v>
      </c>
      <c r="I302" s="78" t="s">
        <v>6</v>
      </c>
      <c r="J302" s="79" t="s">
        <v>10</v>
      </c>
      <c r="K302" s="88">
        <v>0</v>
      </c>
      <c r="L302" s="88">
        <v>0</v>
      </c>
      <c r="M302" s="88">
        <v>0</v>
      </c>
      <c r="N302" s="88">
        <f>+N303</f>
        <v>0</v>
      </c>
      <c r="O302" s="88">
        <f>+O303</f>
        <v>0</v>
      </c>
      <c r="P302" s="88">
        <f>+P303</f>
        <v>0</v>
      </c>
      <c r="Q302" s="88">
        <f>+Q303</f>
        <v>0</v>
      </c>
      <c r="R302" s="88">
        <f>+R303</f>
        <v>0</v>
      </c>
      <c r="S302" s="88">
        <f>+S303</f>
        <v>0</v>
      </c>
      <c r="T302" s="88">
        <f>+T303</f>
        <v>0</v>
      </c>
      <c r="U302" s="88">
        <f>+U303</f>
        <v>0</v>
      </c>
      <c r="V302" s="88">
        <f>+V303</f>
        <v>0</v>
      </c>
      <c r="W302" s="88">
        <f>+W303</f>
        <v>0</v>
      </c>
      <c r="X302" s="88">
        <f>+X303</f>
        <v>0</v>
      </c>
      <c r="Y302" s="88">
        <f>+Y303</f>
        <v>0</v>
      </c>
      <c r="Z302" s="88">
        <f>+Z303</f>
        <v>0</v>
      </c>
      <c r="AA302" s="88">
        <f>+AA303</f>
        <v>0</v>
      </c>
      <c r="AB302" s="88">
        <f>+AB303</f>
        <v>0</v>
      </c>
      <c r="AC302" s="88">
        <f>+AC303</f>
        <v>0</v>
      </c>
      <c r="AD302" s="88">
        <f>+AD303</f>
        <v>0</v>
      </c>
      <c r="AE302" s="88">
        <f>+AE303</f>
        <v>0</v>
      </c>
      <c r="AF302" s="88">
        <f>+AF303</f>
        <v>0</v>
      </c>
      <c r="AG302" s="88">
        <f>+AG303</f>
        <v>0</v>
      </c>
      <c r="AH302" s="88">
        <f>+AH303</f>
        <v>0</v>
      </c>
      <c r="AI302" s="88">
        <f>+AI303</f>
        <v>0</v>
      </c>
      <c r="AJ302" s="88">
        <f>+AJ303</f>
        <v>0</v>
      </c>
      <c r="AK302" s="88">
        <f>+AK303</f>
        <v>0</v>
      </c>
      <c r="AL302" s="88">
        <f>+AL303</f>
        <v>0</v>
      </c>
      <c r="AM302" s="88">
        <f>+AM303</f>
        <v>0</v>
      </c>
      <c r="AN302" s="88">
        <f>+AN303</f>
        <v>0</v>
      </c>
      <c r="AO302" s="88">
        <f>+AO303</f>
        <v>0</v>
      </c>
      <c r="AP302" s="88">
        <f>+AP303</f>
        <v>0</v>
      </c>
      <c r="AQ302" s="88">
        <f>+AQ303</f>
        <v>0</v>
      </c>
      <c r="AR302" s="88">
        <f>+AR303</f>
        <v>0</v>
      </c>
      <c r="AS302" s="88">
        <f>+AS303</f>
        <v>0</v>
      </c>
      <c r="AT302" s="88">
        <f>+AT303</f>
        <v>0</v>
      </c>
      <c r="AU302" s="88">
        <f>+AU303</f>
        <v>0</v>
      </c>
      <c r="AV302" s="88">
        <f>+AV303</f>
        <v>0</v>
      </c>
      <c r="AW302" s="88">
        <f>+AW303</f>
        <v>0</v>
      </c>
      <c r="AX302" s="88">
        <f>+AX303</f>
        <v>0</v>
      </c>
      <c r="AY302" s="88">
        <f>+AY303</f>
        <v>0</v>
      </c>
      <c r="AZ302" s="88">
        <f>+AZ303</f>
        <v>0</v>
      </c>
      <c r="BA302" s="126"/>
      <c r="BB302" s="126"/>
      <c r="BC302" s="126"/>
      <c r="BD302" s="126"/>
      <c r="BE302" s="126"/>
      <c r="BF302" s="126"/>
      <c r="BG302" s="126"/>
      <c r="BH302" s="126"/>
    </row>
    <row r="303" spans="1:60" hidden="1">
      <c r="A303" s="81">
        <v>2024</v>
      </c>
      <c r="B303" s="86">
        <v>8324</v>
      </c>
      <c r="C303" s="81">
        <v>0</v>
      </c>
      <c r="D303" s="81">
        <v>0</v>
      </c>
      <c r="E303" s="81">
        <v>0</v>
      </c>
      <c r="F303" s="81">
        <v>2000</v>
      </c>
      <c r="G303" s="81">
        <v>2600</v>
      </c>
      <c r="H303" s="81">
        <v>261</v>
      </c>
      <c r="I303" s="83">
        <v>1</v>
      </c>
      <c r="J303" s="89" t="s">
        <v>11</v>
      </c>
      <c r="K303" s="87">
        <v>0</v>
      </c>
      <c r="L303" s="87">
        <v>0</v>
      </c>
      <c r="M303" s="85">
        <v>0</v>
      </c>
      <c r="N303" s="87">
        <v>0</v>
      </c>
      <c r="O303" s="87">
        <v>0</v>
      </c>
      <c r="P303" s="85">
        <f>+N303+O303</f>
        <v>0</v>
      </c>
      <c r="Q303" s="85">
        <f>+M303+P303</f>
        <v>0</v>
      </c>
      <c r="R303" s="85">
        <v>0</v>
      </c>
      <c r="S303" s="85">
        <v>0</v>
      </c>
      <c r="T303" s="85">
        <v>0</v>
      </c>
      <c r="U303" s="85">
        <v>0</v>
      </c>
      <c r="V303" s="85">
        <v>0</v>
      </c>
      <c r="W303" s="85">
        <f>+U303+V303</f>
        <v>0</v>
      </c>
      <c r="X303" s="85">
        <f>+T303+W303</f>
        <v>0</v>
      </c>
      <c r="Y303" s="85">
        <v>0</v>
      </c>
      <c r="Z303" s="85">
        <v>0</v>
      </c>
      <c r="AA303" s="85">
        <v>0</v>
      </c>
      <c r="AB303" s="85">
        <v>0</v>
      </c>
      <c r="AC303" s="85">
        <v>0</v>
      </c>
      <c r="AD303" s="85">
        <v>0</v>
      </c>
      <c r="AE303" s="85">
        <v>0</v>
      </c>
      <c r="AF303" s="85">
        <v>0</v>
      </c>
      <c r="AG303" s="85">
        <v>0</v>
      </c>
      <c r="AH303" s="85">
        <v>0</v>
      </c>
      <c r="AI303" s="85">
        <v>0</v>
      </c>
      <c r="AJ303" s="85">
        <v>0</v>
      </c>
      <c r="AK303" s="85">
        <v>0</v>
      </c>
      <c r="AL303" s="85">
        <v>0</v>
      </c>
      <c r="AM303" s="85">
        <v>0</v>
      </c>
      <c r="AN303" s="85">
        <v>0</v>
      </c>
      <c r="AO303" s="85">
        <v>0</v>
      </c>
      <c r="AP303" s="85">
        <v>0</v>
      </c>
      <c r="AQ303" s="85">
        <v>0</v>
      </c>
      <c r="AR303" s="85">
        <v>0</v>
      </c>
      <c r="AS303" s="85">
        <v>0</v>
      </c>
      <c r="AT303" s="85">
        <f>+K303-R303-Y303-AF303-AM303</f>
        <v>0</v>
      </c>
      <c r="AU303" s="85">
        <f>+L303-S303-Z303-AG303-AN303</f>
        <v>0</v>
      </c>
      <c r="AV303" s="85">
        <f>+AT303+AU303</f>
        <v>0</v>
      </c>
      <c r="AW303" s="85">
        <f>+N303-U303-AB303-AI303-AP303</f>
        <v>0</v>
      </c>
      <c r="AX303" s="85">
        <f>+O303-V303-AC303-AJ303-AQ303</f>
        <v>0</v>
      </c>
      <c r="AY303" s="85">
        <f>+AW303+AX303</f>
        <v>0</v>
      </c>
      <c r="AZ303" s="85">
        <f>+AV303+AY303</f>
        <v>0</v>
      </c>
      <c r="BA303" s="125">
        <v>4800</v>
      </c>
      <c r="BB303" s="125"/>
      <c r="BC303" s="125">
        <v>320</v>
      </c>
      <c r="BD303" s="125"/>
      <c r="BE303" s="125"/>
      <c r="BF303" s="125"/>
      <c r="BG303" s="125">
        <f>+BA303-BC303-BE303</f>
        <v>4480</v>
      </c>
      <c r="BH303" s="125"/>
    </row>
    <row r="304" spans="1:60" hidden="1">
      <c r="A304" s="66">
        <v>2024</v>
      </c>
      <c r="B304" s="67">
        <v>8324</v>
      </c>
      <c r="C304" s="66">
        <v>0</v>
      </c>
      <c r="D304" s="66">
        <v>0</v>
      </c>
      <c r="E304" s="66">
        <v>0</v>
      </c>
      <c r="F304" s="66">
        <v>3000</v>
      </c>
      <c r="G304" s="66"/>
      <c r="H304" s="66"/>
      <c r="I304" s="68" t="s">
        <v>6</v>
      </c>
      <c r="J304" s="69" t="s">
        <v>15</v>
      </c>
      <c r="K304" s="70">
        <v>0</v>
      </c>
      <c r="L304" s="70">
        <v>0</v>
      </c>
      <c r="M304" s="70">
        <v>0</v>
      </c>
      <c r="N304" s="70">
        <f>+N305+N308+N311</f>
        <v>0</v>
      </c>
      <c r="O304" s="70">
        <f>+O305+O308+O311</f>
        <v>0</v>
      </c>
      <c r="P304" s="70">
        <f>+P305+P308+P311</f>
        <v>0</v>
      </c>
      <c r="Q304" s="70">
        <f>+Q305+Q308+Q311</f>
        <v>0</v>
      </c>
      <c r="R304" s="70">
        <f>+R305+R308+R311</f>
        <v>0</v>
      </c>
      <c r="S304" s="70">
        <f>+S305+S308+S311</f>
        <v>0</v>
      </c>
      <c r="T304" s="70">
        <f>+T305+T308+T311</f>
        <v>0</v>
      </c>
      <c r="U304" s="70">
        <f>+U305+U308+U311</f>
        <v>0</v>
      </c>
      <c r="V304" s="70">
        <f>+V305+V308+V311</f>
        <v>0</v>
      </c>
      <c r="W304" s="70">
        <f>+W305+W308+W311</f>
        <v>0</v>
      </c>
      <c r="X304" s="70">
        <f>+X305+X308+X311</f>
        <v>0</v>
      </c>
      <c r="Y304" s="70">
        <f>+Y305+Y308+Y311</f>
        <v>0</v>
      </c>
      <c r="Z304" s="70">
        <f>+Z305+Z308+Z311</f>
        <v>0</v>
      </c>
      <c r="AA304" s="70">
        <f>+AA305+AA308+AA311</f>
        <v>0</v>
      </c>
      <c r="AB304" s="70">
        <f>+AB305+AB308+AB311</f>
        <v>0</v>
      </c>
      <c r="AC304" s="70">
        <f>+AC305+AC308+AC311</f>
        <v>0</v>
      </c>
      <c r="AD304" s="70">
        <f>+AD305+AD308+AD311</f>
        <v>0</v>
      </c>
      <c r="AE304" s="70">
        <f>+AE305+AE308+AE311</f>
        <v>0</v>
      </c>
      <c r="AF304" s="70">
        <f>+AF305+AF308+AF311</f>
        <v>0</v>
      </c>
      <c r="AG304" s="70">
        <f>+AG305+AG308+AG311</f>
        <v>0</v>
      </c>
      <c r="AH304" s="70">
        <f>+AH305+AH308+AH311</f>
        <v>0</v>
      </c>
      <c r="AI304" s="70">
        <f>+AI305+AI308+AI311</f>
        <v>0</v>
      </c>
      <c r="AJ304" s="70">
        <f>+AJ305+AJ308+AJ311</f>
        <v>0</v>
      </c>
      <c r="AK304" s="70">
        <f>+AK305+AK308+AK311</f>
        <v>0</v>
      </c>
      <c r="AL304" s="70">
        <f>+AL305+AL308+AL311</f>
        <v>0</v>
      </c>
      <c r="AM304" s="70">
        <f>+AM305+AM308+AM311</f>
        <v>0</v>
      </c>
      <c r="AN304" s="70">
        <f>+AN305+AN308+AN311</f>
        <v>0</v>
      </c>
      <c r="AO304" s="70">
        <f>+AO305+AO308+AO311</f>
        <v>0</v>
      </c>
      <c r="AP304" s="70">
        <f>+AP305+AP308+AP311</f>
        <v>0</v>
      </c>
      <c r="AQ304" s="70">
        <f>+AQ305+AQ308+AQ311</f>
        <v>0</v>
      </c>
      <c r="AR304" s="70">
        <f>+AR305+AR308+AR311</f>
        <v>0</v>
      </c>
      <c r="AS304" s="70">
        <f>+AS305+AS308+AS311</f>
        <v>0</v>
      </c>
      <c r="AT304" s="70">
        <f>+AT305+AT308+AT311</f>
        <v>0</v>
      </c>
      <c r="AU304" s="70">
        <f>+AU305+AU308+AU311</f>
        <v>0</v>
      </c>
      <c r="AV304" s="70">
        <f>+AV305+AV308+AV311</f>
        <v>0</v>
      </c>
      <c r="AW304" s="70">
        <f>+AW305+AW308+AW311</f>
        <v>0</v>
      </c>
      <c r="AX304" s="70">
        <f>+AX305+AX308+AX311</f>
        <v>0</v>
      </c>
      <c r="AY304" s="70">
        <f>+AY305+AY308+AY311</f>
        <v>0</v>
      </c>
      <c r="AZ304" s="70">
        <f>+AZ305+AZ308+AZ311</f>
        <v>0</v>
      </c>
      <c r="BA304" s="122"/>
      <c r="BB304" s="122"/>
      <c r="BC304" s="122"/>
      <c r="BD304" s="122"/>
      <c r="BE304" s="122"/>
      <c r="BF304" s="122"/>
      <c r="BG304" s="122"/>
      <c r="BH304" s="122"/>
    </row>
    <row r="305" spans="1:60" hidden="1">
      <c r="A305" s="71">
        <v>2024</v>
      </c>
      <c r="B305" s="72">
        <v>8324</v>
      </c>
      <c r="C305" s="71">
        <v>0</v>
      </c>
      <c r="D305" s="71">
        <v>0</v>
      </c>
      <c r="E305" s="71">
        <v>0</v>
      </c>
      <c r="F305" s="71">
        <v>3000</v>
      </c>
      <c r="G305" s="71">
        <v>3100</v>
      </c>
      <c r="H305" s="71"/>
      <c r="I305" s="73" t="s">
        <v>6</v>
      </c>
      <c r="J305" s="74" t="s">
        <v>16</v>
      </c>
      <c r="K305" s="75">
        <v>0</v>
      </c>
      <c r="L305" s="75">
        <v>0</v>
      </c>
      <c r="M305" s="75">
        <v>0</v>
      </c>
      <c r="N305" s="75">
        <f>+N306</f>
        <v>0</v>
      </c>
      <c r="O305" s="75">
        <v>0</v>
      </c>
      <c r="P305" s="75">
        <f>+P306</f>
        <v>0</v>
      </c>
      <c r="Q305" s="75">
        <f>+Q306</f>
        <v>0</v>
      </c>
      <c r="R305" s="75">
        <f>+R306</f>
        <v>0</v>
      </c>
      <c r="S305" s="75">
        <f>+S306</f>
        <v>0</v>
      </c>
      <c r="T305" s="75">
        <f>+T306</f>
        <v>0</v>
      </c>
      <c r="U305" s="75">
        <f>+U306</f>
        <v>0</v>
      </c>
      <c r="V305" s="75">
        <f>+V306</f>
        <v>0</v>
      </c>
      <c r="W305" s="75">
        <f>+W306</f>
        <v>0</v>
      </c>
      <c r="X305" s="75">
        <f>+X306</f>
        <v>0</v>
      </c>
      <c r="Y305" s="75">
        <f>+Y306</f>
        <v>0</v>
      </c>
      <c r="Z305" s="75">
        <f>+Z306</f>
        <v>0</v>
      </c>
      <c r="AA305" s="75">
        <f>+AA306</f>
        <v>0</v>
      </c>
      <c r="AB305" s="75">
        <f>+AB306</f>
        <v>0</v>
      </c>
      <c r="AC305" s="75">
        <f>+AC306</f>
        <v>0</v>
      </c>
      <c r="AD305" s="75">
        <f>+AD306</f>
        <v>0</v>
      </c>
      <c r="AE305" s="75">
        <f>+AE306</f>
        <v>0</v>
      </c>
      <c r="AF305" s="75">
        <f>+AF306</f>
        <v>0</v>
      </c>
      <c r="AG305" s="75">
        <f>+AG306</f>
        <v>0</v>
      </c>
      <c r="AH305" s="75">
        <f>+AH306</f>
        <v>0</v>
      </c>
      <c r="AI305" s="75">
        <f>+AI306</f>
        <v>0</v>
      </c>
      <c r="AJ305" s="75">
        <f>+AJ306</f>
        <v>0</v>
      </c>
      <c r="AK305" s="75">
        <f>+AK306</f>
        <v>0</v>
      </c>
      <c r="AL305" s="75">
        <f>+AL306</f>
        <v>0</v>
      </c>
      <c r="AM305" s="75">
        <f>+AM306</f>
        <v>0</v>
      </c>
      <c r="AN305" s="75">
        <f>+AN306</f>
        <v>0</v>
      </c>
      <c r="AO305" s="75">
        <f>+AO306</f>
        <v>0</v>
      </c>
      <c r="AP305" s="75">
        <f>+AP306</f>
        <v>0</v>
      </c>
      <c r="AQ305" s="75">
        <f>+AQ306</f>
        <v>0</v>
      </c>
      <c r="AR305" s="75">
        <f>+AR306</f>
        <v>0</v>
      </c>
      <c r="AS305" s="75">
        <f>+AS306</f>
        <v>0</v>
      </c>
      <c r="AT305" s="75">
        <f>+AT306</f>
        <v>0</v>
      </c>
      <c r="AU305" s="75">
        <f>+AU306</f>
        <v>0</v>
      </c>
      <c r="AV305" s="75">
        <f>+AV306</f>
        <v>0</v>
      </c>
      <c r="AW305" s="75">
        <f>+AW306</f>
        <v>0</v>
      </c>
      <c r="AX305" s="75">
        <f>+AX306</f>
        <v>0</v>
      </c>
      <c r="AY305" s="75">
        <f>+AY306</f>
        <v>0</v>
      </c>
      <c r="AZ305" s="75">
        <f>+AZ306</f>
        <v>0</v>
      </c>
      <c r="BA305" s="123"/>
      <c r="BB305" s="123"/>
      <c r="BC305" s="123"/>
      <c r="BD305" s="123"/>
      <c r="BE305" s="123"/>
      <c r="BF305" s="123"/>
      <c r="BG305" s="123"/>
      <c r="BH305" s="123"/>
    </row>
    <row r="306" spans="1:60" hidden="1">
      <c r="A306" s="76">
        <v>2024</v>
      </c>
      <c r="B306" s="77">
        <v>8324</v>
      </c>
      <c r="C306" s="76">
        <v>0</v>
      </c>
      <c r="D306" s="76">
        <v>0</v>
      </c>
      <c r="E306" s="76">
        <v>0</v>
      </c>
      <c r="F306" s="76">
        <v>3000</v>
      </c>
      <c r="G306" s="76">
        <v>3100</v>
      </c>
      <c r="H306" s="76">
        <v>318</v>
      </c>
      <c r="I306" s="78" t="s">
        <v>6</v>
      </c>
      <c r="J306" s="79" t="s">
        <v>160</v>
      </c>
      <c r="K306" s="88">
        <v>0</v>
      </c>
      <c r="L306" s="88">
        <v>0</v>
      </c>
      <c r="M306" s="88">
        <v>0</v>
      </c>
      <c r="N306" s="88">
        <f>+N307</f>
        <v>0</v>
      </c>
      <c r="O306" s="88">
        <v>0</v>
      </c>
      <c r="P306" s="88">
        <f>+P307</f>
        <v>0</v>
      </c>
      <c r="Q306" s="88">
        <f>+Q307</f>
        <v>0</v>
      </c>
      <c r="R306" s="88">
        <f>+R307</f>
        <v>0</v>
      </c>
      <c r="S306" s="88">
        <f>+S307</f>
        <v>0</v>
      </c>
      <c r="T306" s="88">
        <f>+T307</f>
        <v>0</v>
      </c>
      <c r="U306" s="88">
        <f>+U307</f>
        <v>0</v>
      </c>
      <c r="V306" s="88">
        <f>+V307</f>
        <v>0</v>
      </c>
      <c r="W306" s="88">
        <f>+W307</f>
        <v>0</v>
      </c>
      <c r="X306" s="88">
        <f>+X307</f>
        <v>0</v>
      </c>
      <c r="Y306" s="88">
        <f>+Y307</f>
        <v>0</v>
      </c>
      <c r="Z306" s="88">
        <f>+Z307</f>
        <v>0</v>
      </c>
      <c r="AA306" s="88">
        <f>+AA307</f>
        <v>0</v>
      </c>
      <c r="AB306" s="88">
        <f>+AB307</f>
        <v>0</v>
      </c>
      <c r="AC306" s="88">
        <f>+AC307</f>
        <v>0</v>
      </c>
      <c r="AD306" s="88">
        <f>+AD307</f>
        <v>0</v>
      </c>
      <c r="AE306" s="88">
        <f>+AE307</f>
        <v>0</v>
      </c>
      <c r="AF306" s="88">
        <f>+AF307</f>
        <v>0</v>
      </c>
      <c r="AG306" s="88">
        <f>+AG307</f>
        <v>0</v>
      </c>
      <c r="AH306" s="88">
        <f>+AH307</f>
        <v>0</v>
      </c>
      <c r="AI306" s="88">
        <f>+AI307</f>
        <v>0</v>
      </c>
      <c r="AJ306" s="88">
        <f>+AJ307</f>
        <v>0</v>
      </c>
      <c r="AK306" s="88">
        <f>+AK307</f>
        <v>0</v>
      </c>
      <c r="AL306" s="88">
        <f>+AL307</f>
        <v>0</v>
      </c>
      <c r="AM306" s="88">
        <f>+AM307</f>
        <v>0</v>
      </c>
      <c r="AN306" s="88">
        <f>+AN307</f>
        <v>0</v>
      </c>
      <c r="AO306" s="88">
        <f>+AO307</f>
        <v>0</v>
      </c>
      <c r="AP306" s="88">
        <f>+AP307</f>
        <v>0</v>
      </c>
      <c r="AQ306" s="88">
        <f>+AQ307</f>
        <v>0</v>
      </c>
      <c r="AR306" s="88">
        <f>+AR307</f>
        <v>0</v>
      </c>
      <c r="AS306" s="88">
        <f>+AS307</f>
        <v>0</v>
      </c>
      <c r="AT306" s="88">
        <f>+AT307</f>
        <v>0</v>
      </c>
      <c r="AU306" s="88">
        <f>+AU307</f>
        <v>0</v>
      </c>
      <c r="AV306" s="88">
        <f>+AV307</f>
        <v>0</v>
      </c>
      <c r="AW306" s="88">
        <f>+AW307</f>
        <v>0</v>
      </c>
      <c r="AX306" s="88">
        <f>+AX307</f>
        <v>0</v>
      </c>
      <c r="AY306" s="88">
        <f>+AY307</f>
        <v>0</v>
      </c>
      <c r="AZ306" s="88">
        <f>+AZ307</f>
        <v>0</v>
      </c>
      <c r="BA306" s="126"/>
      <c r="BB306" s="126"/>
      <c r="BC306" s="126"/>
      <c r="BD306" s="126"/>
      <c r="BE306" s="126"/>
      <c r="BF306" s="126"/>
      <c r="BG306" s="126"/>
      <c r="BH306" s="126"/>
    </row>
    <row r="307" spans="1:60" hidden="1">
      <c r="A307" s="81">
        <v>2024</v>
      </c>
      <c r="B307" s="86">
        <v>8324</v>
      </c>
      <c r="C307" s="81">
        <v>0</v>
      </c>
      <c r="D307" s="81">
        <v>0</v>
      </c>
      <c r="E307" s="81">
        <v>0</v>
      </c>
      <c r="F307" s="81">
        <v>3000</v>
      </c>
      <c r="G307" s="81">
        <v>3100</v>
      </c>
      <c r="H307" s="81">
        <v>318</v>
      </c>
      <c r="I307" s="83">
        <v>1</v>
      </c>
      <c r="J307" s="89" t="s">
        <v>161</v>
      </c>
      <c r="K307" s="87">
        <v>0</v>
      </c>
      <c r="L307" s="87">
        <v>0</v>
      </c>
      <c r="M307" s="85">
        <v>0</v>
      </c>
      <c r="N307" s="87">
        <v>0</v>
      </c>
      <c r="O307" s="87">
        <v>0</v>
      </c>
      <c r="P307" s="85">
        <f>+N307+O307</f>
        <v>0</v>
      </c>
      <c r="Q307" s="85">
        <f>+M307+P307</f>
        <v>0</v>
      </c>
      <c r="R307" s="85">
        <v>0</v>
      </c>
      <c r="S307" s="85">
        <v>0</v>
      </c>
      <c r="T307" s="85">
        <v>0</v>
      </c>
      <c r="U307" s="85">
        <v>0</v>
      </c>
      <c r="V307" s="85">
        <v>0</v>
      </c>
      <c r="W307" s="85">
        <f>+U307+V307</f>
        <v>0</v>
      </c>
      <c r="X307" s="85">
        <f>+T307+W307</f>
        <v>0</v>
      </c>
      <c r="Y307" s="85">
        <v>0</v>
      </c>
      <c r="Z307" s="85">
        <v>0</v>
      </c>
      <c r="AA307" s="85">
        <v>0</v>
      </c>
      <c r="AB307" s="85">
        <v>0</v>
      </c>
      <c r="AC307" s="85">
        <v>0</v>
      </c>
      <c r="AD307" s="85">
        <v>0</v>
      </c>
      <c r="AE307" s="85">
        <v>0</v>
      </c>
      <c r="AF307" s="85">
        <v>0</v>
      </c>
      <c r="AG307" s="85">
        <v>0</v>
      </c>
      <c r="AH307" s="85">
        <v>0</v>
      </c>
      <c r="AI307" s="85">
        <v>0</v>
      </c>
      <c r="AJ307" s="85">
        <v>0</v>
      </c>
      <c r="AK307" s="85">
        <v>0</v>
      </c>
      <c r="AL307" s="85">
        <v>0</v>
      </c>
      <c r="AM307" s="85">
        <v>0</v>
      </c>
      <c r="AN307" s="85">
        <v>0</v>
      </c>
      <c r="AO307" s="85">
        <v>0</v>
      </c>
      <c r="AP307" s="85">
        <v>0</v>
      </c>
      <c r="AQ307" s="85">
        <v>0</v>
      </c>
      <c r="AR307" s="85">
        <v>0</v>
      </c>
      <c r="AS307" s="85">
        <v>0</v>
      </c>
      <c r="AT307" s="85">
        <f>+K307-R307-Y307-AF307-AM307</f>
        <v>0</v>
      </c>
      <c r="AU307" s="85">
        <f>+L307-S307-Z307-AG307-AN307</f>
        <v>0</v>
      </c>
      <c r="AV307" s="85">
        <f>+AT307+AU307</f>
        <v>0</v>
      </c>
      <c r="AW307" s="85">
        <f>+N307-U307-AB307-AI307-AP307</f>
        <v>0</v>
      </c>
      <c r="AX307" s="85">
        <f>+O307-V307-AC307-AJ307-AQ307</f>
        <v>0</v>
      </c>
      <c r="AY307" s="85">
        <f>+AW307+AX307</f>
        <v>0</v>
      </c>
      <c r="AZ307" s="85">
        <f>+AV307+AY307</f>
        <v>0</v>
      </c>
      <c r="BA307" s="125">
        <v>60</v>
      </c>
      <c r="BB307" s="125"/>
      <c r="BC307" s="125">
        <v>10</v>
      </c>
      <c r="BD307" s="125"/>
      <c r="BE307" s="125"/>
      <c r="BF307" s="125"/>
      <c r="BG307" s="125">
        <f>+BA307-BC307-BE307</f>
        <v>50</v>
      </c>
      <c r="BH307" s="125"/>
    </row>
    <row r="308" spans="1:60" ht="25.5" hidden="1">
      <c r="A308" s="71">
        <v>2024</v>
      </c>
      <c r="B308" s="72">
        <v>8324</v>
      </c>
      <c r="C308" s="71">
        <v>0</v>
      </c>
      <c r="D308" s="71">
        <v>0</v>
      </c>
      <c r="E308" s="71">
        <v>0</v>
      </c>
      <c r="F308" s="71">
        <v>3000</v>
      </c>
      <c r="G308" s="71">
        <v>3300</v>
      </c>
      <c r="H308" s="71"/>
      <c r="I308" s="73" t="s">
        <v>6</v>
      </c>
      <c r="J308" s="74" t="s">
        <v>17</v>
      </c>
      <c r="K308" s="75">
        <v>0</v>
      </c>
      <c r="L308" s="75">
        <v>0</v>
      </c>
      <c r="M308" s="75">
        <v>0</v>
      </c>
      <c r="N308" s="75">
        <f>+N309</f>
        <v>0</v>
      </c>
      <c r="O308" s="75">
        <f>+O309</f>
        <v>0</v>
      </c>
      <c r="P308" s="75">
        <f>+P309</f>
        <v>0</v>
      </c>
      <c r="Q308" s="75">
        <f>+Q309</f>
        <v>0</v>
      </c>
      <c r="R308" s="75">
        <f>+R309</f>
        <v>0</v>
      </c>
      <c r="S308" s="75">
        <f>+S309</f>
        <v>0</v>
      </c>
      <c r="T308" s="75">
        <f>+T309</f>
        <v>0</v>
      </c>
      <c r="U308" s="75">
        <f>+U309</f>
        <v>0</v>
      </c>
      <c r="V308" s="75">
        <f>+V309</f>
        <v>0</v>
      </c>
      <c r="W308" s="75">
        <f>+W309</f>
        <v>0</v>
      </c>
      <c r="X308" s="75">
        <f>+X309</f>
        <v>0</v>
      </c>
      <c r="Y308" s="75">
        <f>+Y309</f>
        <v>0</v>
      </c>
      <c r="Z308" s="75">
        <f>+Z309</f>
        <v>0</v>
      </c>
      <c r="AA308" s="75">
        <f>+AA309</f>
        <v>0</v>
      </c>
      <c r="AB308" s="75">
        <f>+AB309</f>
        <v>0</v>
      </c>
      <c r="AC308" s="75">
        <f>+AC309</f>
        <v>0</v>
      </c>
      <c r="AD308" s="75">
        <f>+AD309</f>
        <v>0</v>
      </c>
      <c r="AE308" s="75">
        <f>+AE309</f>
        <v>0</v>
      </c>
      <c r="AF308" s="75">
        <f>+AF309</f>
        <v>0</v>
      </c>
      <c r="AG308" s="75">
        <f>+AG309</f>
        <v>0</v>
      </c>
      <c r="AH308" s="75">
        <f>+AH309</f>
        <v>0</v>
      </c>
      <c r="AI308" s="75">
        <f>+AI309</f>
        <v>0</v>
      </c>
      <c r="AJ308" s="75">
        <f>+AJ309</f>
        <v>0</v>
      </c>
      <c r="AK308" s="75">
        <f>+AK309</f>
        <v>0</v>
      </c>
      <c r="AL308" s="75">
        <f>+AL309</f>
        <v>0</v>
      </c>
      <c r="AM308" s="75">
        <f>+AM309</f>
        <v>0</v>
      </c>
      <c r="AN308" s="75">
        <f>+AN309</f>
        <v>0</v>
      </c>
      <c r="AO308" s="75">
        <f>+AO309</f>
        <v>0</v>
      </c>
      <c r="AP308" s="75">
        <f>+AP309</f>
        <v>0</v>
      </c>
      <c r="AQ308" s="75">
        <f>+AQ309</f>
        <v>0</v>
      </c>
      <c r="AR308" s="75">
        <f>+AR309</f>
        <v>0</v>
      </c>
      <c r="AS308" s="75">
        <f>+AS309</f>
        <v>0</v>
      </c>
      <c r="AT308" s="75">
        <f>+AT309</f>
        <v>0</v>
      </c>
      <c r="AU308" s="75">
        <f>+AU309</f>
        <v>0</v>
      </c>
      <c r="AV308" s="75">
        <f>+AV309</f>
        <v>0</v>
      </c>
      <c r="AW308" s="75">
        <f>+AW309</f>
        <v>0</v>
      </c>
      <c r="AX308" s="75">
        <f>+AX309</f>
        <v>0</v>
      </c>
      <c r="AY308" s="75">
        <f>+AY309</f>
        <v>0</v>
      </c>
      <c r="AZ308" s="75">
        <f>+AZ309</f>
        <v>0</v>
      </c>
      <c r="BA308" s="123"/>
      <c r="BB308" s="123"/>
      <c r="BC308" s="123"/>
      <c r="BD308" s="123"/>
      <c r="BE308" s="123"/>
      <c r="BF308" s="123"/>
      <c r="BG308" s="123"/>
      <c r="BH308" s="123"/>
    </row>
    <row r="309" spans="1:60" ht="25.5" hidden="1">
      <c r="A309" s="76">
        <v>2024</v>
      </c>
      <c r="B309" s="77">
        <v>8324</v>
      </c>
      <c r="C309" s="76">
        <v>0</v>
      </c>
      <c r="D309" s="76">
        <v>0</v>
      </c>
      <c r="E309" s="76">
        <v>0</v>
      </c>
      <c r="F309" s="76">
        <v>3000</v>
      </c>
      <c r="G309" s="76">
        <v>3300</v>
      </c>
      <c r="H309" s="76">
        <v>331</v>
      </c>
      <c r="I309" s="78" t="s">
        <v>6</v>
      </c>
      <c r="J309" s="79" t="s">
        <v>49</v>
      </c>
      <c r="K309" s="88">
        <v>0</v>
      </c>
      <c r="L309" s="88">
        <v>0</v>
      </c>
      <c r="M309" s="88">
        <v>0</v>
      </c>
      <c r="N309" s="88">
        <f>+N310</f>
        <v>0</v>
      </c>
      <c r="O309" s="88">
        <f>+O310</f>
        <v>0</v>
      </c>
      <c r="P309" s="88">
        <f>+P310</f>
        <v>0</v>
      </c>
      <c r="Q309" s="88">
        <f>+Q310</f>
        <v>0</v>
      </c>
      <c r="R309" s="88">
        <f>+R310</f>
        <v>0</v>
      </c>
      <c r="S309" s="88">
        <f>+S310</f>
        <v>0</v>
      </c>
      <c r="T309" s="88">
        <f>+T310</f>
        <v>0</v>
      </c>
      <c r="U309" s="88">
        <f>+U310</f>
        <v>0</v>
      </c>
      <c r="V309" s="88">
        <f>+V310</f>
        <v>0</v>
      </c>
      <c r="W309" s="88">
        <f>+W310</f>
        <v>0</v>
      </c>
      <c r="X309" s="88">
        <f>+X310</f>
        <v>0</v>
      </c>
      <c r="Y309" s="88">
        <f>+Y310</f>
        <v>0</v>
      </c>
      <c r="Z309" s="88">
        <f>+Z310</f>
        <v>0</v>
      </c>
      <c r="AA309" s="88">
        <f>+AA310</f>
        <v>0</v>
      </c>
      <c r="AB309" s="88">
        <f>+AB310</f>
        <v>0</v>
      </c>
      <c r="AC309" s="88">
        <f>+AC310</f>
        <v>0</v>
      </c>
      <c r="AD309" s="88">
        <f>+AD310</f>
        <v>0</v>
      </c>
      <c r="AE309" s="88">
        <f>+AE310</f>
        <v>0</v>
      </c>
      <c r="AF309" s="88">
        <f>+AF310</f>
        <v>0</v>
      </c>
      <c r="AG309" s="88">
        <f>+AG310</f>
        <v>0</v>
      </c>
      <c r="AH309" s="88">
        <f>+AH310</f>
        <v>0</v>
      </c>
      <c r="AI309" s="88">
        <f>+AI310</f>
        <v>0</v>
      </c>
      <c r="AJ309" s="88">
        <f>+AJ310</f>
        <v>0</v>
      </c>
      <c r="AK309" s="88">
        <f>+AK310</f>
        <v>0</v>
      </c>
      <c r="AL309" s="88">
        <f>+AL310</f>
        <v>0</v>
      </c>
      <c r="AM309" s="88">
        <f>+AM310</f>
        <v>0</v>
      </c>
      <c r="AN309" s="88">
        <f>+AN310</f>
        <v>0</v>
      </c>
      <c r="AO309" s="88">
        <f>+AO310</f>
        <v>0</v>
      </c>
      <c r="AP309" s="88">
        <f>+AP310</f>
        <v>0</v>
      </c>
      <c r="AQ309" s="88">
        <f>+AQ310</f>
        <v>0</v>
      </c>
      <c r="AR309" s="88">
        <f>+AR310</f>
        <v>0</v>
      </c>
      <c r="AS309" s="88">
        <f>+AS310</f>
        <v>0</v>
      </c>
      <c r="AT309" s="88">
        <f>+AT310</f>
        <v>0</v>
      </c>
      <c r="AU309" s="88">
        <f>+AU310</f>
        <v>0</v>
      </c>
      <c r="AV309" s="88">
        <f>+AV310</f>
        <v>0</v>
      </c>
      <c r="AW309" s="88">
        <f>+AW310</f>
        <v>0</v>
      </c>
      <c r="AX309" s="88">
        <f>+AX310</f>
        <v>0</v>
      </c>
      <c r="AY309" s="88">
        <f>+AY310</f>
        <v>0</v>
      </c>
      <c r="AZ309" s="88">
        <f>+AZ310</f>
        <v>0</v>
      </c>
      <c r="BA309" s="126"/>
      <c r="BB309" s="126"/>
      <c r="BC309" s="126"/>
      <c r="BD309" s="126"/>
      <c r="BE309" s="126"/>
      <c r="BF309" s="126"/>
      <c r="BG309" s="126"/>
      <c r="BH309" s="126"/>
    </row>
    <row r="310" spans="1:60" hidden="1">
      <c r="A310" s="81">
        <v>2024</v>
      </c>
      <c r="B310" s="86">
        <v>8324</v>
      </c>
      <c r="C310" s="81">
        <v>0</v>
      </c>
      <c r="D310" s="81">
        <v>0</v>
      </c>
      <c r="E310" s="81">
        <v>0</v>
      </c>
      <c r="F310" s="81">
        <v>3000</v>
      </c>
      <c r="G310" s="81">
        <v>3300</v>
      </c>
      <c r="H310" s="81">
        <v>331</v>
      </c>
      <c r="I310" s="83">
        <v>1</v>
      </c>
      <c r="J310" s="89" t="s">
        <v>49</v>
      </c>
      <c r="K310" s="87">
        <v>0</v>
      </c>
      <c r="L310" s="87">
        <v>0</v>
      </c>
      <c r="M310" s="85">
        <v>0</v>
      </c>
      <c r="N310" s="87">
        <v>0</v>
      </c>
      <c r="O310" s="87">
        <v>0</v>
      </c>
      <c r="P310" s="85">
        <f>+N310+O310</f>
        <v>0</v>
      </c>
      <c r="Q310" s="85">
        <f>+M310+P310</f>
        <v>0</v>
      </c>
      <c r="R310" s="85">
        <v>0</v>
      </c>
      <c r="S310" s="85">
        <v>0</v>
      </c>
      <c r="T310" s="85">
        <v>0</v>
      </c>
      <c r="U310" s="85">
        <v>0</v>
      </c>
      <c r="V310" s="85">
        <v>0</v>
      </c>
      <c r="W310" s="85">
        <v>0</v>
      </c>
      <c r="X310" s="85">
        <v>0</v>
      </c>
      <c r="Y310" s="85">
        <v>0</v>
      </c>
      <c r="Z310" s="85">
        <v>0</v>
      </c>
      <c r="AA310" s="85">
        <v>0</v>
      </c>
      <c r="AB310" s="85">
        <v>0</v>
      </c>
      <c r="AC310" s="85">
        <v>0</v>
      </c>
      <c r="AD310" s="85">
        <v>0</v>
      </c>
      <c r="AE310" s="85">
        <v>0</v>
      </c>
      <c r="AF310" s="85">
        <v>0</v>
      </c>
      <c r="AG310" s="85">
        <v>0</v>
      </c>
      <c r="AH310" s="85">
        <v>0</v>
      </c>
      <c r="AI310" s="85">
        <v>0</v>
      </c>
      <c r="AJ310" s="85">
        <v>0</v>
      </c>
      <c r="AK310" s="85">
        <v>0</v>
      </c>
      <c r="AL310" s="85">
        <v>0</v>
      </c>
      <c r="AM310" s="85">
        <v>0</v>
      </c>
      <c r="AN310" s="85">
        <v>0</v>
      </c>
      <c r="AO310" s="85">
        <v>0</v>
      </c>
      <c r="AP310" s="85">
        <v>0</v>
      </c>
      <c r="AQ310" s="85">
        <v>0</v>
      </c>
      <c r="AR310" s="85">
        <v>0</v>
      </c>
      <c r="AS310" s="85">
        <v>0</v>
      </c>
      <c r="AT310" s="85">
        <f>+K310-R310-Y310-AF310-AM310</f>
        <v>0</v>
      </c>
      <c r="AU310" s="85">
        <f>+L310-S310-Z310-AG310-AN310</f>
        <v>0</v>
      </c>
      <c r="AV310" s="85">
        <f>+AT310+AU310</f>
        <v>0</v>
      </c>
      <c r="AW310" s="85">
        <f>+N310-U310-AB310-AI310-AP310</f>
        <v>0</v>
      </c>
      <c r="AX310" s="85">
        <f>+O310-V310-AC310-AJ310-AQ310</f>
        <v>0</v>
      </c>
      <c r="AY310" s="85">
        <f>+AW310+AX310</f>
        <v>0</v>
      </c>
      <c r="AZ310" s="85">
        <f>+AV310+AY310</f>
        <v>0</v>
      </c>
      <c r="BA310" s="125">
        <v>2</v>
      </c>
      <c r="BB310" s="125"/>
      <c r="BC310" s="125"/>
      <c r="BD310" s="125"/>
      <c r="BE310" s="125"/>
      <c r="BF310" s="125"/>
      <c r="BG310" s="125">
        <f>+BA310-BC310-BE310</f>
        <v>2</v>
      </c>
      <c r="BH310" s="125"/>
    </row>
    <row r="311" spans="1:60" hidden="1">
      <c r="A311" s="71">
        <v>2024</v>
      </c>
      <c r="B311" s="72">
        <v>8324</v>
      </c>
      <c r="C311" s="71">
        <v>0</v>
      </c>
      <c r="D311" s="71">
        <v>0</v>
      </c>
      <c r="E311" s="71">
        <v>0</v>
      </c>
      <c r="F311" s="71">
        <v>3000</v>
      </c>
      <c r="G311" s="71">
        <v>3700</v>
      </c>
      <c r="H311" s="71"/>
      <c r="I311" s="73" t="s">
        <v>6</v>
      </c>
      <c r="J311" s="74" t="s">
        <v>22</v>
      </c>
      <c r="K311" s="75">
        <v>0</v>
      </c>
      <c r="L311" s="75">
        <v>0</v>
      </c>
      <c r="M311" s="75">
        <v>0</v>
      </c>
      <c r="N311" s="75">
        <f>+N312+N314+N316</f>
        <v>0</v>
      </c>
      <c r="O311" s="75">
        <f>+O312+O314+O316</f>
        <v>0</v>
      </c>
      <c r="P311" s="75">
        <f>+P312+P314+P316</f>
        <v>0</v>
      </c>
      <c r="Q311" s="75">
        <f>+Q312+Q314+Q316</f>
        <v>0</v>
      </c>
      <c r="R311" s="75">
        <f>+R312+R314+R316</f>
        <v>0</v>
      </c>
      <c r="S311" s="75">
        <f>+S312+S314+S316</f>
        <v>0</v>
      </c>
      <c r="T311" s="75">
        <f>+T312+T314+T316</f>
        <v>0</v>
      </c>
      <c r="U311" s="75">
        <f>+U312+U314+U316</f>
        <v>0</v>
      </c>
      <c r="V311" s="75">
        <f>+V312+V314+V316</f>
        <v>0</v>
      </c>
      <c r="W311" s="75">
        <f>+W312+W314+W316</f>
        <v>0</v>
      </c>
      <c r="X311" s="75">
        <f>+X312+X314+X316</f>
        <v>0</v>
      </c>
      <c r="Y311" s="75">
        <f>+Y312+Y314+Y316</f>
        <v>0</v>
      </c>
      <c r="Z311" s="75">
        <f>+Z312+Z314+Z316</f>
        <v>0</v>
      </c>
      <c r="AA311" s="75">
        <f>+AA312+AA314+AA316</f>
        <v>0</v>
      </c>
      <c r="AB311" s="75">
        <f>+AB312+AB314+AB316</f>
        <v>0</v>
      </c>
      <c r="AC311" s="75">
        <f>+AC312+AC314+AC316</f>
        <v>0</v>
      </c>
      <c r="AD311" s="75">
        <f>+AD312+AD314+AD316</f>
        <v>0</v>
      </c>
      <c r="AE311" s="75">
        <f>+AE312+AE314+AE316</f>
        <v>0</v>
      </c>
      <c r="AF311" s="75">
        <f>+AF312+AF314+AF316</f>
        <v>0</v>
      </c>
      <c r="AG311" s="75">
        <f>+AG312+AG314+AG316</f>
        <v>0</v>
      </c>
      <c r="AH311" s="75">
        <f>+AH312+AH314+AH316</f>
        <v>0</v>
      </c>
      <c r="AI311" s="75">
        <f>+AI312+AI314+AI316</f>
        <v>0</v>
      </c>
      <c r="AJ311" s="75">
        <f>+AJ312+AJ314+AJ316</f>
        <v>0</v>
      </c>
      <c r="AK311" s="75">
        <f>+AK312+AK314+AK316</f>
        <v>0</v>
      </c>
      <c r="AL311" s="75">
        <f>+AL312+AL314+AL316</f>
        <v>0</v>
      </c>
      <c r="AM311" s="75">
        <f>+AM312+AM314+AM316</f>
        <v>0</v>
      </c>
      <c r="AN311" s="75">
        <f>+AN312+AN314+AN316</f>
        <v>0</v>
      </c>
      <c r="AO311" s="75">
        <f>+AO312+AO314+AO316</f>
        <v>0</v>
      </c>
      <c r="AP311" s="75">
        <f>+AP312+AP314+AP316</f>
        <v>0</v>
      </c>
      <c r="AQ311" s="75">
        <f>+AQ312+AQ314+AQ316</f>
        <v>0</v>
      </c>
      <c r="AR311" s="75">
        <f>+AR312+AR314+AR316</f>
        <v>0</v>
      </c>
      <c r="AS311" s="75">
        <f>+AS312+AS314+AS316</f>
        <v>0</v>
      </c>
      <c r="AT311" s="75">
        <f>+AT312+AT314+AT316</f>
        <v>0</v>
      </c>
      <c r="AU311" s="75">
        <f>+AU312+AU314+AU316</f>
        <v>0</v>
      </c>
      <c r="AV311" s="75">
        <f>+AV312+AV314+AV316</f>
        <v>0</v>
      </c>
      <c r="AW311" s="75">
        <f>+AW312+AW314+AW316</f>
        <v>0</v>
      </c>
      <c r="AX311" s="75">
        <f>+AX312+AX314+AX316</f>
        <v>0</v>
      </c>
      <c r="AY311" s="75">
        <f>+AY312+AY314+AY316</f>
        <v>0</v>
      </c>
      <c r="AZ311" s="75">
        <f>+AZ312+AZ314+AZ316</f>
        <v>0</v>
      </c>
      <c r="BA311" s="123"/>
      <c r="BB311" s="123"/>
      <c r="BC311" s="123"/>
      <c r="BD311" s="123"/>
      <c r="BE311" s="123"/>
      <c r="BF311" s="123"/>
      <c r="BG311" s="123"/>
      <c r="BH311" s="123"/>
    </row>
    <row r="312" spans="1:60" hidden="1">
      <c r="A312" s="76">
        <v>2024</v>
      </c>
      <c r="B312" s="93">
        <v>8324</v>
      </c>
      <c r="C312" s="76">
        <v>0</v>
      </c>
      <c r="D312" s="76">
        <v>0</v>
      </c>
      <c r="E312" s="76">
        <v>0</v>
      </c>
      <c r="F312" s="76">
        <v>3000</v>
      </c>
      <c r="G312" s="76">
        <v>3700</v>
      </c>
      <c r="H312" s="76">
        <v>371</v>
      </c>
      <c r="I312" s="78" t="s">
        <v>6</v>
      </c>
      <c r="J312" s="92" t="s">
        <v>127</v>
      </c>
      <c r="K312" s="88">
        <v>0</v>
      </c>
      <c r="L312" s="88">
        <v>0</v>
      </c>
      <c r="M312" s="88">
        <v>0</v>
      </c>
      <c r="N312" s="88">
        <f>+N313</f>
        <v>0</v>
      </c>
      <c r="O312" s="88">
        <f>+O313</f>
        <v>0</v>
      </c>
      <c r="P312" s="88">
        <f>+P313</f>
        <v>0</v>
      </c>
      <c r="Q312" s="88">
        <f>+Q313</f>
        <v>0</v>
      </c>
      <c r="R312" s="88">
        <f>+R313</f>
        <v>0</v>
      </c>
      <c r="S312" s="88">
        <f>+S313</f>
        <v>0</v>
      </c>
      <c r="T312" s="88">
        <f>+T313</f>
        <v>0</v>
      </c>
      <c r="U312" s="88">
        <f>+U313</f>
        <v>0</v>
      </c>
      <c r="V312" s="88">
        <f>+V313</f>
        <v>0</v>
      </c>
      <c r="W312" s="88">
        <f>+W313</f>
        <v>0</v>
      </c>
      <c r="X312" s="88">
        <f>+X313</f>
        <v>0</v>
      </c>
      <c r="Y312" s="88">
        <f>+Y313</f>
        <v>0</v>
      </c>
      <c r="Z312" s="88">
        <f>+Z313</f>
        <v>0</v>
      </c>
      <c r="AA312" s="88">
        <f>+AA313</f>
        <v>0</v>
      </c>
      <c r="AB312" s="88">
        <f>+AB313</f>
        <v>0</v>
      </c>
      <c r="AC312" s="88">
        <f>+AC313</f>
        <v>0</v>
      </c>
      <c r="AD312" s="88">
        <f>+AD313</f>
        <v>0</v>
      </c>
      <c r="AE312" s="88">
        <f>+AE313</f>
        <v>0</v>
      </c>
      <c r="AF312" s="88">
        <f>+AF313</f>
        <v>0</v>
      </c>
      <c r="AG312" s="88">
        <f>+AG313</f>
        <v>0</v>
      </c>
      <c r="AH312" s="88">
        <f>+AH313</f>
        <v>0</v>
      </c>
      <c r="AI312" s="88">
        <f>+AI313</f>
        <v>0</v>
      </c>
      <c r="AJ312" s="88">
        <f>+AJ313</f>
        <v>0</v>
      </c>
      <c r="AK312" s="88">
        <f>+AK313</f>
        <v>0</v>
      </c>
      <c r="AL312" s="88">
        <f>+AL313</f>
        <v>0</v>
      </c>
      <c r="AM312" s="88">
        <f>+AM313</f>
        <v>0</v>
      </c>
      <c r="AN312" s="88">
        <f>+AN313</f>
        <v>0</v>
      </c>
      <c r="AO312" s="88">
        <f>+AO313</f>
        <v>0</v>
      </c>
      <c r="AP312" s="88">
        <f>+AP313</f>
        <v>0</v>
      </c>
      <c r="AQ312" s="88">
        <f>+AQ313</f>
        <v>0</v>
      </c>
      <c r="AR312" s="88">
        <f>+AR313</f>
        <v>0</v>
      </c>
      <c r="AS312" s="88">
        <f>+AS313</f>
        <v>0</v>
      </c>
      <c r="AT312" s="88">
        <f>+AT313</f>
        <v>0</v>
      </c>
      <c r="AU312" s="88">
        <f>+AU313</f>
        <v>0</v>
      </c>
      <c r="AV312" s="88">
        <f>+AV313</f>
        <v>0</v>
      </c>
      <c r="AW312" s="88">
        <f>+AW313</f>
        <v>0</v>
      </c>
      <c r="AX312" s="88">
        <f>+AX313</f>
        <v>0</v>
      </c>
      <c r="AY312" s="88">
        <f>+AY313</f>
        <v>0</v>
      </c>
      <c r="AZ312" s="88">
        <f>+AZ313</f>
        <v>0</v>
      </c>
      <c r="BA312" s="126"/>
      <c r="BB312" s="126"/>
      <c r="BC312" s="126"/>
      <c r="BD312" s="126"/>
      <c r="BE312" s="126"/>
      <c r="BF312" s="126"/>
      <c r="BG312" s="126"/>
      <c r="BH312" s="126"/>
    </row>
    <row r="313" spans="1:60" hidden="1">
      <c r="A313" s="81">
        <v>2024</v>
      </c>
      <c r="B313" s="86">
        <v>8324</v>
      </c>
      <c r="C313" s="81">
        <v>0</v>
      </c>
      <c r="D313" s="81">
        <v>0</v>
      </c>
      <c r="E313" s="81">
        <v>0</v>
      </c>
      <c r="F313" s="81">
        <v>3000</v>
      </c>
      <c r="G313" s="81">
        <v>3700</v>
      </c>
      <c r="H313" s="81">
        <v>371</v>
      </c>
      <c r="I313" s="83">
        <v>1</v>
      </c>
      <c r="J313" s="89" t="s">
        <v>162</v>
      </c>
      <c r="K313" s="87">
        <v>0</v>
      </c>
      <c r="L313" s="87">
        <v>0</v>
      </c>
      <c r="M313" s="85">
        <v>0</v>
      </c>
      <c r="N313" s="87">
        <v>0</v>
      </c>
      <c r="O313" s="87">
        <v>0</v>
      </c>
      <c r="P313" s="85">
        <f>+N313+O313</f>
        <v>0</v>
      </c>
      <c r="Q313" s="85">
        <f>+M313+P313</f>
        <v>0</v>
      </c>
      <c r="R313" s="85">
        <v>0</v>
      </c>
      <c r="S313" s="85">
        <v>0</v>
      </c>
      <c r="T313" s="85">
        <v>0</v>
      </c>
      <c r="U313" s="85">
        <v>0</v>
      </c>
      <c r="V313" s="85">
        <v>0</v>
      </c>
      <c r="W313" s="85">
        <v>0</v>
      </c>
      <c r="X313" s="85">
        <v>0</v>
      </c>
      <c r="Y313" s="85">
        <v>0</v>
      </c>
      <c r="Z313" s="85">
        <v>0</v>
      </c>
      <c r="AA313" s="85">
        <v>0</v>
      </c>
      <c r="AB313" s="85">
        <v>0</v>
      </c>
      <c r="AC313" s="85">
        <v>0</v>
      </c>
      <c r="AD313" s="85">
        <v>0</v>
      </c>
      <c r="AE313" s="85">
        <v>0</v>
      </c>
      <c r="AF313" s="85">
        <v>0</v>
      </c>
      <c r="AG313" s="85">
        <v>0</v>
      </c>
      <c r="AH313" s="85">
        <v>0</v>
      </c>
      <c r="AI313" s="85">
        <v>0</v>
      </c>
      <c r="AJ313" s="85">
        <v>0</v>
      </c>
      <c r="AK313" s="85">
        <v>0</v>
      </c>
      <c r="AL313" s="85">
        <v>0</v>
      </c>
      <c r="AM313" s="85">
        <v>0</v>
      </c>
      <c r="AN313" s="85">
        <v>0</v>
      </c>
      <c r="AO313" s="85">
        <v>0</v>
      </c>
      <c r="AP313" s="85">
        <v>0</v>
      </c>
      <c r="AQ313" s="85">
        <v>0</v>
      </c>
      <c r="AR313" s="85">
        <v>0</v>
      </c>
      <c r="AS313" s="85">
        <v>0</v>
      </c>
      <c r="AT313" s="85">
        <f>+K313-R313-Y313-AF313-AM313</f>
        <v>0</v>
      </c>
      <c r="AU313" s="85">
        <f>+L313-S313-Z313-AG313-AN313</f>
        <v>0</v>
      </c>
      <c r="AV313" s="85">
        <f>+AT313+AU313</f>
        <v>0</v>
      </c>
      <c r="AW313" s="85">
        <f>+N313-U313-AB313-AI313-AP313</f>
        <v>0</v>
      </c>
      <c r="AX313" s="85">
        <f>+O313-V313-AC313-AJ313-AQ313</f>
        <v>0</v>
      </c>
      <c r="AY313" s="85">
        <f>+AW313+AX313</f>
        <v>0</v>
      </c>
      <c r="AZ313" s="85">
        <f>+AV313+AY313</f>
        <v>0</v>
      </c>
      <c r="BA313" s="125">
        <v>8</v>
      </c>
      <c r="BB313" s="125"/>
      <c r="BC313" s="125"/>
      <c r="BD313" s="125"/>
      <c r="BE313" s="125"/>
      <c r="BF313" s="125"/>
      <c r="BG313" s="125">
        <f>+BA313-BC313-BE313</f>
        <v>8</v>
      </c>
      <c r="BH313" s="125"/>
    </row>
    <row r="314" spans="1:60" hidden="1">
      <c r="A314" s="76">
        <v>2024</v>
      </c>
      <c r="B314" s="93">
        <v>8324</v>
      </c>
      <c r="C314" s="76">
        <v>0</v>
      </c>
      <c r="D314" s="76">
        <v>0</v>
      </c>
      <c r="E314" s="76">
        <v>0</v>
      </c>
      <c r="F314" s="76">
        <v>3000</v>
      </c>
      <c r="G314" s="76">
        <v>3700</v>
      </c>
      <c r="H314" s="76">
        <v>372</v>
      </c>
      <c r="I314" s="78" t="s">
        <v>6</v>
      </c>
      <c r="J314" s="79" t="s">
        <v>23</v>
      </c>
      <c r="K314" s="88">
        <v>0</v>
      </c>
      <c r="L314" s="88">
        <v>0</v>
      </c>
      <c r="M314" s="88">
        <v>0</v>
      </c>
      <c r="N314" s="88">
        <f>+N315</f>
        <v>0</v>
      </c>
      <c r="O314" s="88">
        <f>+O315</f>
        <v>0</v>
      </c>
      <c r="P314" s="88">
        <f>+P315</f>
        <v>0</v>
      </c>
      <c r="Q314" s="88">
        <f>+Q315</f>
        <v>0</v>
      </c>
      <c r="R314" s="88">
        <f>+R315</f>
        <v>0</v>
      </c>
      <c r="S314" s="88">
        <f>+S315</f>
        <v>0</v>
      </c>
      <c r="T314" s="88">
        <f>+T315</f>
        <v>0</v>
      </c>
      <c r="U314" s="88">
        <f>+U315</f>
        <v>0</v>
      </c>
      <c r="V314" s="88">
        <f>+V315</f>
        <v>0</v>
      </c>
      <c r="W314" s="88">
        <f>+W315</f>
        <v>0</v>
      </c>
      <c r="X314" s="88">
        <f>+X315</f>
        <v>0</v>
      </c>
      <c r="Y314" s="88">
        <f>+Y315</f>
        <v>0</v>
      </c>
      <c r="Z314" s="88">
        <f>+Z315</f>
        <v>0</v>
      </c>
      <c r="AA314" s="88">
        <f>+AA315</f>
        <v>0</v>
      </c>
      <c r="AB314" s="88">
        <f>+AB315</f>
        <v>0</v>
      </c>
      <c r="AC314" s="88">
        <f>+AC315</f>
        <v>0</v>
      </c>
      <c r="AD314" s="88">
        <f>+AD315</f>
        <v>0</v>
      </c>
      <c r="AE314" s="88">
        <f>+AE315</f>
        <v>0</v>
      </c>
      <c r="AF314" s="88">
        <f>+AF315</f>
        <v>0</v>
      </c>
      <c r="AG314" s="88">
        <f>+AG315</f>
        <v>0</v>
      </c>
      <c r="AH314" s="88">
        <f>+AH315</f>
        <v>0</v>
      </c>
      <c r="AI314" s="88">
        <f>+AI315</f>
        <v>0</v>
      </c>
      <c r="AJ314" s="88">
        <f>+AJ315</f>
        <v>0</v>
      </c>
      <c r="AK314" s="88">
        <f>+AK315</f>
        <v>0</v>
      </c>
      <c r="AL314" s="88">
        <f>+AL315</f>
        <v>0</v>
      </c>
      <c r="AM314" s="88">
        <f>+AM315</f>
        <v>0</v>
      </c>
      <c r="AN314" s="88">
        <f>+AN315</f>
        <v>0</v>
      </c>
      <c r="AO314" s="88">
        <f>+AO315</f>
        <v>0</v>
      </c>
      <c r="AP314" s="88">
        <f>+AP315</f>
        <v>0</v>
      </c>
      <c r="AQ314" s="88">
        <f>+AQ315</f>
        <v>0</v>
      </c>
      <c r="AR314" s="88">
        <f>+AR315</f>
        <v>0</v>
      </c>
      <c r="AS314" s="88">
        <f>+AS315</f>
        <v>0</v>
      </c>
      <c r="AT314" s="88">
        <f>+AT315</f>
        <v>0</v>
      </c>
      <c r="AU314" s="88">
        <f>+AU315</f>
        <v>0</v>
      </c>
      <c r="AV314" s="88">
        <f>+AV315</f>
        <v>0</v>
      </c>
      <c r="AW314" s="88">
        <f>+AW315</f>
        <v>0</v>
      </c>
      <c r="AX314" s="88">
        <f>+AX315</f>
        <v>0</v>
      </c>
      <c r="AY314" s="88">
        <f>+AY315</f>
        <v>0</v>
      </c>
      <c r="AZ314" s="88">
        <f>+AZ315</f>
        <v>0</v>
      </c>
      <c r="BA314" s="126"/>
      <c r="BB314" s="126"/>
      <c r="BC314" s="126"/>
      <c r="BD314" s="126"/>
      <c r="BE314" s="126"/>
      <c r="BF314" s="126"/>
      <c r="BG314" s="126"/>
      <c r="BH314" s="126"/>
    </row>
    <row r="315" spans="1:60" hidden="1">
      <c r="A315" s="81">
        <v>2024</v>
      </c>
      <c r="B315" s="86">
        <v>8324</v>
      </c>
      <c r="C315" s="81">
        <v>0</v>
      </c>
      <c r="D315" s="81">
        <v>0</v>
      </c>
      <c r="E315" s="81">
        <v>0</v>
      </c>
      <c r="F315" s="81">
        <v>3000</v>
      </c>
      <c r="G315" s="81">
        <v>3700</v>
      </c>
      <c r="H315" s="81">
        <v>372</v>
      </c>
      <c r="I315" s="83">
        <v>1</v>
      </c>
      <c r="J315" s="89" t="s">
        <v>24</v>
      </c>
      <c r="K315" s="87">
        <v>0</v>
      </c>
      <c r="L315" s="87">
        <v>0</v>
      </c>
      <c r="M315" s="85">
        <v>0</v>
      </c>
      <c r="N315" s="87">
        <v>0</v>
      </c>
      <c r="O315" s="87">
        <v>0</v>
      </c>
      <c r="P315" s="85">
        <f>+N315+O315</f>
        <v>0</v>
      </c>
      <c r="Q315" s="85">
        <f>+M315+P315</f>
        <v>0</v>
      </c>
      <c r="R315" s="85">
        <v>0</v>
      </c>
      <c r="S315" s="85">
        <v>0</v>
      </c>
      <c r="T315" s="85">
        <v>0</v>
      </c>
      <c r="U315" s="85">
        <v>0</v>
      </c>
      <c r="V315" s="85">
        <v>0</v>
      </c>
      <c r="W315" s="85">
        <f>+U315+V315</f>
        <v>0</v>
      </c>
      <c r="X315" s="85">
        <f>+T315+W315</f>
        <v>0</v>
      </c>
      <c r="Y315" s="85">
        <v>0</v>
      </c>
      <c r="Z315" s="85">
        <v>0</v>
      </c>
      <c r="AA315" s="85">
        <v>0</v>
      </c>
      <c r="AB315" s="85">
        <v>0</v>
      </c>
      <c r="AC315" s="85">
        <v>0</v>
      </c>
      <c r="AD315" s="85">
        <v>0</v>
      </c>
      <c r="AE315" s="85">
        <v>0</v>
      </c>
      <c r="AF315" s="85">
        <v>0</v>
      </c>
      <c r="AG315" s="85">
        <v>0</v>
      </c>
      <c r="AH315" s="85">
        <v>0</v>
      </c>
      <c r="AI315" s="85">
        <v>0</v>
      </c>
      <c r="AJ315" s="85">
        <v>0</v>
      </c>
      <c r="AK315" s="85">
        <v>0</v>
      </c>
      <c r="AL315" s="85">
        <v>0</v>
      </c>
      <c r="AM315" s="85">
        <v>0</v>
      </c>
      <c r="AN315" s="85">
        <v>0</v>
      </c>
      <c r="AO315" s="85">
        <v>0</v>
      </c>
      <c r="AP315" s="85">
        <v>0</v>
      </c>
      <c r="AQ315" s="85">
        <v>0</v>
      </c>
      <c r="AR315" s="85">
        <v>0</v>
      </c>
      <c r="AS315" s="85">
        <v>0</v>
      </c>
      <c r="AT315" s="85">
        <f>+K315-R315-Y315-AF315-AM315</f>
        <v>0</v>
      </c>
      <c r="AU315" s="85">
        <f>+L315-S315-Z315-AG315-AN315</f>
        <v>0</v>
      </c>
      <c r="AV315" s="85">
        <f>+AT315+AU315</f>
        <v>0</v>
      </c>
      <c r="AW315" s="85">
        <f>+N315-U315-AB315-AI315-AP315</f>
        <v>0</v>
      </c>
      <c r="AX315" s="85">
        <f>+O315-V315-AC315-AJ315-AQ315</f>
        <v>0</v>
      </c>
      <c r="AY315" s="85">
        <f>+AW315+AX315</f>
        <v>0</v>
      </c>
      <c r="AZ315" s="85">
        <f>+AV315+AY315</f>
        <v>0</v>
      </c>
      <c r="BA315" s="125">
        <v>12</v>
      </c>
      <c r="BB315" s="125"/>
      <c r="BC315" s="125"/>
      <c r="BD315" s="125"/>
      <c r="BE315" s="125"/>
      <c r="BF315" s="125"/>
      <c r="BG315" s="125">
        <f>+BA315-BC315-BE315</f>
        <v>12</v>
      </c>
      <c r="BH315" s="125"/>
    </row>
    <row r="316" spans="1:60" hidden="1">
      <c r="A316" s="76">
        <v>2024</v>
      </c>
      <c r="B316" s="93">
        <v>8324</v>
      </c>
      <c r="C316" s="76">
        <v>0</v>
      </c>
      <c r="D316" s="76">
        <v>0</v>
      </c>
      <c r="E316" s="76">
        <v>0</v>
      </c>
      <c r="F316" s="76">
        <v>3000</v>
      </c>
      <c r="G316" s="76">
        <v>3700</v>
      </c>
      <c r="H316" s="76">
        <v>375</v>
      </c>
      <c r="I316" s="78" t="s">
        <v>6</v>
      </c>
      <c r="J316" s="92" t="s">
        <v>25</v>
      </c>
      <c r="K316" s="88">
        <v>0</v>
      </c>
      <c r="L316" s="88">
        <v>0</v>
      </c>
      <c r="M316" s="88">
        <v>0</v>
      </c>
      <c r="N316" s="88">
        <f>+N317</f>
        <v>0</v>
      </c>
      <c r="O316" s="88">
        <f>+O317</f>
        <v>0</v>
      </c>
      <c r="P316" s="88">
        <f>+P317</f>
        <v>0</v>
      </c>
      <c r="Q316" s="88">
        <f>+Q317</f>
        <v>0</v>
      </c>
      <c r="R316" s="88">
        <f>+R317</f>
        <v>0</v>
      </c>
      <c r="S316" s="88">
        <f>+S317</f>
        <v>0</v>
      </c>
      <c r="T316" s="88">
        <f>+T317</f>
        <v>0</v>
      </c>
      <c r="U316" s="88">
        <f>+U317</f>
        <v>0</v>
      </c>
      <c r="V316" s="88">
        <f>+V317</f>
        <v>0</v>
      </c>
      <c r="W316" s="88">
        <f>+W317</f>
        <v>0</v>
      </c>
      <c r="X316" s="88">
        <f>+X317</f>
        <v>0</v>
      </c>
      <c r="Y316" s="88">
        <f>+Y317</f>
        <v>0</v>
      </c>
      <c r="Z316" s="88">
        <f>+Z317</f>
        <v>0</v>
      </c>
      <c r="AA316" s="88">
        <f>+AA317</f>
        <v>0</v>
      </c>
      <c r="AB316" s="88">
        <f>+AB317</f>
        <v>0</v>
      </c>
      <c r="AC316" s="88">
        <f>+AC317</f>
        <v>0</v>
      </c>
      <c r="AD316" s="88">
        <f>+AD317</f>
        <v>0</v>
      </c>
      <c r="AE316" s="88">
        <f>+AE317</f>
        <v>0</v>
      </c>
      <c r="AF316" s="88">
        <f>+AF317</f>
        <v>0</v>
      </c>
      <c r="AG316" s="88">
        <f>+AG317</f>
        <v>0</v>
      </c>
      <c r="AH316" s="88">
        <f>+AH317</f>
        <v>0</v>
      </c>
      <c r="AI316" s="88">
        <f>+AI317</f>
        <v>0</v>
      </c>
      <c r="AJ316" s="88">
        <f>+AJ317</f>
        <v>0</v>
      </c>
      <c r="AK316" s="88">
        <f>+AK317</f>
        <v>0</v>
      </c>
      <c r="AL316" s="88">
        <f>+AL317</f>
        <v>0</v>
      </c>
      <c r="AM316" s="88">
        <f>+AM317</f>
        <v>0</v>
      </c>
      <c r="AN316" s="88">
        <f>+AN317</f>
        <v>0</v>
      </c>
      <c r="AO316" s="88">
        <f>+AO317</f>
        <v>0</v>
      </c>
      <c r="AP316" s="88">
        <f>+AP317</f>
        <v>0</v>
      </c>
      <c r="AQ316" s="88">
        <f>+AQ317</f>
        <v>0</v>
      </c>
      <c r="AR316" s="88">
        <f>+AR317</f>
        <v>0</v>
      </c>
      <c r="AS316" s="88">
        <f>+AS317</f>
        <v>0</v>
      </c>
      <c r="AT316" s="88">
        <f>+AT317</f>
        <v>0</v>
      </c>
      <c r="AU316" s="88">
        <f>+AU317</f>
        <v>0</v>
      </c>
      <c r="AV316" s="88">
        <f>+AV317</f>
        <v>0</v>
      </c>
      <c r="AW316" s="88">
        <f>+AW317</f>
        <v>0</v>
      </c>
      <c r="AX316" s="88">
        <f>+AX317</f>
        <v>0</v>
      </c>
      <c r="AY316" s="88">
        <f>+AY317</f>
        <v>0</v>
      </c>
      <c r="AZ316" s="88">
        <f>+AZ317</f>
        <v>0</v>
      </c>
      <c r="BA316" s="126"/>
      <c r="BB316" s="126"/>
      <c r="BC316" s="126"/>
      <c r="BD316" s="126"/>
      <c r="BE316" s="126"/>
      <c r="BF316" s="126"/>
      <c r="BG316" s="126"/>
      <c r="BH316" s="126"/>
    </row>
    <row r="317" spans="1:60" hidden="1">
      <c r="A317" s="81">
        <v>2024</v>
      </c>
      <c r="B317" s="86">
        <v>8324</v>
      </c>
      <c r="C317" s="81">
        <v>0</v>
      </c>
      <c r="D317" s="81">
        <v>0</v>
      </c>
      <c r="E317" s="81">
        <v>0</v>
      </c>
      <c r="F317" s="81">
        <v>3000</v>
      </c>
      <c r="G317" s="81">
        <v>3700</v>
      </c>
      <c r="H317" s="81">
        <v>375</v>
      </c>
      <c r="I317" s="83">
        <v>1</v>
      </c>
      <c r="J317" s="89" t="s">
        <v>26</v>
      </c>
      <c r="K317" s="87">
        <v>0</v>
      </c>
      <c r="L317" s="87">
        <v>0</v>
      </c>
      <c r="M317" s="85">
        <v>0</v>
      </c>
      <c r="N317" s="87">
        <v>0</v>
      </c>
      <c r="O317" s="87">
        <v>0</v>
      </c>
      <c r="P317" s="85">
        <f>+N317+O317</f>
        <v>0</v>
      </c>
      <c r="Q317" s="85">
        <f>+M317+P317</f>
        <v>0</v>
      </c>
      <c r="R317" s="85">
        <v>0</v>
      </c>
      <c r="S317" s="85">
        <v>0</v>
      </c>
      <c r="T317" s="85">
        <v>0</v>
      </c>
      <c r="U317" s="85">
        <v>0</v>
      </c>
      <c r="V317" s="85">
        <v>0</v>
      </c>
      <c r="W317" s="85">
        <f>+U317+V317</f>
        <v>0</v>
      </c>
      <c r="X317" s="85">
        <f>+T317+W317</f>
        <v>0</v>
      </c>
      <c r="Y317" s="85">
        <v>0</v>
      </c>
      <c r="Z317" s="85">
        <v>0</v>
      </c>
      <c r="AA317" s="85">
        <v>0</v>
      </c>
      <c r="AB317" s="85">
        <v>0</v>
      </c>
      <c r="AC317" s="85">
        <v>0</v>
      </c>
      <c r="AD317" s="85">
        <v>0</v>
      </c>
      <c r="AE317" s="85">
        <v>0</v>
      </c>
      <c r="AF317" s="85">
        <v>0</v>
      </c>
      <c r="AG317" s="85">
        <v>0</v>
      </c>
      <c r="AH317" s="85">
        <v>0</v>
      </c>
      <c r="AI317" s="85">
        <v>0</v>
      </c>
      <c r="AJ317" s="85">
        <v>0</v>
      </c>
      <c r="AK317" s="85">
        <v>0</v>
      </c>
      <c r="AL317" s="85">
        <v>0</v>
      </c>
      <c r="AM317" s="85">
        <v>0</v>
      </c>
      <c r="AN317" s="85">
        <v>0</v>
      </c>
      <c r="AO317" s="85">
        <v>0</v>
      </c>
      <c r="AP317" s="85">
        <v>0</v>
      </c>
      <c r="AQ317" s="85">
        <v>0</v>
      </c>
      <c r="AR317" s="85">
        <v>0</v>
      </c>
      <c r="AS317" s="85">
        <v>0</v>
      </c>
      <c r="AT317" s="85">
        <f>+K317-R317-Y317-AF317-AM317</f>
        <v>0</v>
      </c>
      <c r="AU317" s="85">
        <f>+L317-S317-Z317-AG317-AN317</f>
        <v>0</v>
      </c>
      <c r="AV317" s="85">
        <f>+AT317+AU317</f>
        <v>0</v>
      </c>
      <c r="AW317" s="85">
        <f>+N317-U317-AB317-AI317-AP317</f>
        <v>0</v>
      </c>
      <c r="AX317" s="85">
        <f>+O317-V317-AC317-AJ317-AQ317</f>
        <v>0</v>
      </c>
      <c r="AY317" s="85">
        <f>+AW317+AX317</f>
        <v>0</v>
      </c>
      <c r="AZ317" s="85">
        <f>+AV317+AY317</f>
        <v>0</v>
      </c>
      <c r="BA317" s="125">
        <v>20</v>
      </c>
      <c r="BB317" s="125"/>
      <c r="BC317" s="125"/>
      <c r="BD317" s="125"/>
      <c r="BE317" s="125"/>
      <c r="BF317" s="125"/>
      <c r="BG317" s="125">
        <f>+BA317-BC317-BE317</f>
        <v>20</v>
      </c>
      <c r="BH317" s="125"/>
    </row>
    <row r="318" spans="1:60" hidden="1">
      <c r="A318" s="117">
        <v>2024</v>
      </c>
      <c r="B318" s="67">
        <v>8324</v>
      </c>
      <c r="C318" s="117">
        <v>0</v>
      </c>
      <c r="D318" s="117">
        <v>0</v>
      </c>
      <c r="E318" s="117">
        <v>0</v>
      </c>
      <c r="F318" s="117">
        <v>5000</v>
      </c>
      <c r="G318" s="66"/>
      <c r="H318" s="117"/>
      <c r="I318" s="118" t="s">
        <v>6</v>
      </c>
      <c r="J318" s="69" t="s">
        <v>28</v>
      </c>
      <c r="K318" s="70">
        <v>0</v>
      </c>
      <c r="L318" s="70">
        <v>0</v>
      </c>
      <c r="M318" s="70">
        <v>0</v>
      </c>
      <c r="N318" s="70">
        <f>+N319</f>
        <v>0</v>
      </c>
      <c r="O318" s="70">
        <f>+O319</f>
        <v>0</v>
      </c>
      <c r="P318" s="70">
        <f>+P319</f>
        <v>0</v>
      </c>
      <c r="Q318" s="70">
        <f>+Q319</f>
        <v>0</v>
      </c>
      <c r="R318" s="70">
        <f>+R319</f>
        <v>0</v>
      </c>
      <c r="S318" s="70">
        <f>+S319</f>
        <v>0</v>
      </c>
      <c r="T318" s="70">
        <f>+T319</f>
        <v>0</v>
      </c>
      <c r="U318" s="70">
        <f>+U319</f>
        <v>0</v>
      </c>
      <c r="V318" s="70">
        <f>+V319</f>
        <v>0</v>
      </c>
      <c r="W318" s="70">
        <f>+W319</f>
        <v>0</v>
      </c>
      <c r="X318" s="70">
        <f>+X319</f>
        <v>0</v>
      </c>
      <c r="Y318" s="70">
        <f>+Y319</f>
        <v>0</v>
      </c>
      <c r="Z318" s="70">
        <f>+Z319</f>
        <v>0</v>
      </c>
      <c r="AA318" s="70">
        <f>+AA319</f>
        <v>0</v>
      </c>
      <c r="AB318" s="70">
        <f>+AB319</f>
        <v>0</v>
      </c>
      <c r="AC318" s="70">
        <f>+AC319</f>
        <v>0</v>
      </c>
      <c r="AD318" s="70">
        <f>+AD319</f>
        <v>0</v>
      </c>
      <c r="AE318" s="70">
        <f>+AE319</f>
        <v>0</v>
      </c>
      <c r="AF318" s="70">
        <f>+AF319</f>
        <v>0</v>
      </c>
      <c r="AG318" s="70">
        <f>+AG319</f>
        <v>0</v>
      </c>
      <c r="AH318" s="70">
        <f>+AH319</f>
        <v>0</v>
      </c>
      <c r="AI318" s="70">
        <f>+AI319</f>
        <v>0</v>
      </c>
      <c r="AJ318" s="70">
        <f>+AJ319</f>
        <v>0</v>
      </c>
      <c r="AK318" s="70">
        <f>+AK319</f>
        <v>0</v>
      </c>
      <c r="AL318" s="70">
        <f>+AL319</f>
        <v>0</v>
      </c>
      <c r="AM318" s="70">
        <f>+AM319</f>
        <v>0</v>
      </c>
      <c r="AN318" s="70">
        <f>+AN319</f>
        <v>0</v>
      </c>
      <c r="AO318" s="70">
        <f>+AO319</f>
        <v>0</v>
      </c>
      <c r="AP318" s="70">
        <f>+AP319</f>
        <v>0</v>
      </c>
      <c r="AQ318" s="70">
        <f>+AQ319</f>
        <v>0</v>
      </c>
      <c r="AR318" s="70">
        <f>+AR319</f>
        <v>0</v>
      </c>
      <c r="AS318" s="70">
        <f>+AS319</f>
        <v>0</v>
      </c>
      <c r="AT318" s="70">
        <f>+AT319</f>
        <v>0</v>
      </c>
      <c r="AU318" s="70">
        <f>+AU319</f>
        <v>0</v>
      </c>
      <c r="AV318" s="70">
        <f>+AV319</f>
        <v>0</v>
      </c>
      <c r="AW318" s="70">
        <f>+AW319</f>
        <v>0</v>
      </c>
      <c r="AX318" s="70">
        <f>+AX319</f>
        <v>0</v>
      </c>
      <c r="AY318" s="70">
        <f>+AY319</f>
        <v>0</v>
      </c>
      <c r="AZ318" s="70">
        <f>+AZ319</f>
        <v>0</v>
      </c>
      <c r="BA318" s="122"/>
      <c r="BB318" s="122"/>
      <c r="BC318" s="122"/>
      <c r="BD318" s="122"/>
      <c r="BE318" s="122"/>
      <c r="BF318" s="122"/>
      <c r="BG318" s="122"/>
      <c r="BH318" s="122"/>
    </row>
    <row r="319" spans="1:60" hidden="1">
      <c r="A319" s="71">
        <v>2024</v>
      </c>
      <c r="B319" s="72">
        <v>8324</v>
      </c>
      <c r="C319" s="71">
        <v>0</v>
      </c>
      <c r="D319" s="71">
        <v>0</v>
      </c>
      <c r="E319" s="71">
        <v>0</v>
      </c>
      <c r="F319" s="71">
        <v>5000</v>
      </c>
      <c r="G319" s="71">
        <v>5400</v>
      </c>
      <c r="H319" s="71"/>
      <c r="I319" s="73" t="s">
        <v>6</v>
      </c>
      <c r="J319" s="74" t="s">
        <v>34</v>
      </c>
      <c r="K319" s="75">
        <v>0</v>
      </c>
      <c r="L319" s="75">
        <v>0</v>
      </c>
      <c r="M319" s="75">
        <v>0</v>
      </c>
      <c r="N319" s="75">
        <f>+N320</f>
        <v>0</v>
      </c>
      <c r="O319" s="75">
        <f>+O320</f>
        <v>0</v>
      </c>
      <c r="P319" s="75">
        <f>+P320</f>
        <v>0</v>
      </c>
      <c r="Q319" s="75">
        <f>+Q320</f>
        <v>0</v>
      </c>
      <c r="R319" s="75">
        <f>+R320</f>
        <v>0</v>
      </c>
      <c r="S319" s="75">
        <f>+S320</f>
        <v>0</v>
      </c>
      <c r="T319" s="75">
        <f>+T320</f>
        <v>0</v>
      </c>
      <c r="U319" s="75">
        <f>+U320</f>
        <v>0</v>
      </c>
      <c r="V319" s="75">
        <f>+V320</f>
        <v>0</v>
      </c>
      <c r="W319" s="75">
        <f>+W320</f>
        <v>0</v>
      </c>
      <c r="X319" s="75">
        <f>+X320</f>
        <v>0</v>
      </c>
      <c r="Y319" s="75">
        <f>+Y320</f>
        <v>0</v>
      </c>
      <c r="Z319" s="75">
        <f>+Z320</f>
        <v>0</v>
      </c>
      <c r="AA319" s="75">
        <f>+AA320</f>
        <v>0</v>
      </c>
      <c r="AB319" s="75">
        <f>+AB320</f>
        <v>0</v>
      </c>
      <c r="AC319" s="75">
        <f>+AC320</f>
        <v>0</v>
      </c>
      <c r="AD319" s="75">
        <f>+AD320</f>
        <v>0</v>
      </c>
      <c r="AE319" s="75">
        <f>+AE320</f>
        <v>0</v>
      </c>
      <c r="AF319" s="75">
        <f>+AF320</f>
        <v>0</v>
      </c>
      <c r="AG319" s="75">
        <f>+AG320</f>
        <v>0</v>
      </c>
      <c r="AH319" s="75">
        <f>+AH320</f>
        <v>0</v>
      </c>
      <c r="AI319" s="75">
        <f>+AI320</f>
        <v>0</v>
      </c>
      <c r="AJ319" s="75">
        <f>+AJ320</f>
        <v>0</v>
      </c>
      <c r="AK319" s="75">
        <f>+AK320</f>
        <v>0</v>
      </c>
      <c r="AL319" s="75">
        <f>+AL320</f>
        <v>0</v>
      </c>
      <c r="AM319" s="75">
        <f>+AM320</f>
        <v>0</v>
      </c>
      <c r="AN319" s="75">
        <f>+AN320</f>
        <v>0</v>
      </c>
      <c r="AO319" s="75">
        <f>+AO320</f>
        <v>0</v>
      </c>
      <c r="AP319" s="75">
        <f>+AP320</f>
        <v>0</v>
      </c>
      <c r="AQ319" s="75">
        <f>+AQ320</f>
        <v>0</v>
      </c>
      <c r="AR319" s="75">
        <f>+AR320</f>
        <v>0</v>
      </c>
      <c r="AS319" s="75">
        <f>+AS320</f>
        <v>0</v>
      </c>
      <c r="AT319" s="75">
        <f>+AT320</f>
        <v>0</v>
      </c>
      <c r="AU319" s="75">
        <f>+AU320</f>
        <v>0</v>
      </c>
      <c r="AV319" s="75">
        <f>+AV320</f>
        <v>0</v>
      </c>
      <c r="AW319" s="75">
        <f>+AW320</f>
        <v>0</v>
      </c>
      <c r="AX319" s="75">
        <f>+AX320</f>
        <v>0</v>
      </c>
      <c r="AY319" s="75">
        <f>+AY320</f>
        <v>0</v>
      </c>
      <c r="AZ319" s="75">
        <f>+AZ320</f>
        <v>0</v>
      </c>
      <c r="BA319" s="123"/>
      <c r="BB319" s="123"/>
      <c r="BC319" s="123"/>
      <c r="BD319" s="123"/>
      <c r="BE319" s="123"/>
      <c r="BF319" s="123"/>
      <c r="BG319" s="123"/>
      <c r="BH319" s="123"/>
    </row>
    <row r="320" spans="1:60" hidden="1">
      <c r="A320" s="76">
        <v>2024</v>
      </c>
      <c r="B320" s="93">
        <v>8324</v>
      </c>
      <c r="C320" s="76">
        <v>0</v>
      </c>
      <c r="D320" s="76">
        <v>0</v>
      </c>
      <c r="E320" s="76">
        <v>0</v>
      </c>
      <c r="F320" s="76">
        <v>5000</v>
      </c>
      <c r="G320" s="76">
        <v>5400</v>
      </c>
      <c r="H320" s="76">
        <v>541</v>
      </c>
      <c r="I320" s="78" t="s">
        <v>6</v>
      </c>
      <c r="J320" s="92" t="s">
        <v>35</v>
      </c>
      <c r="K320" s="80">
        <v>0</v>
      </c>
      <c r="L320" s="80">
        <v>0</v>
      </c>
      <c r="M320" s="80">
        <v>0</v>
      </c>
      <c r="N320" s="80">
        <f>+N321</f>
        <v>0</v>
      </c>
      <c r="O320" s="80">
        <f>+O321</f>
        <v>0</v>
      </c>
      <c r="P320" s="80">
        <f>+P321</f>
        <v>0</v>
      </c>
      <c r="Q320" s="80">
        <f>+Q321</f>
        <v>0</v>
      </c>
      <c r="R320" s="80">
        <f>+R321</f>
        <v>0</v>
      </c>
      <c r="S320" s="80">
        <f>+S321</f>
        <v>0</v>
      </c>
      <c r="T320" s="80">
        <f>+T321</f>
        <v>0</v>
      </c>
      <c r="U320" s="80">
        <f>+U321</f>
        <v>0</v>
      </c>
      <c r="V320" s="80">
        <f>+V321</f>
        <v>0</v>
      </c>
      <c r="W320" s="80">
        <f>+W321</f>
        <v>0</v>
      </c>
      <c r="X320" s="80">
        <f>+X321</f>
        <v>0</v>
      </c>
      <c r="Y320" s="80">
        <f>+Y321</f>
        <v>0</v>
      </c>
      <c r="Z320" s="80">
        <f>+Z321</f>
        <v>0</v>
      </c>
      <c r="AA320" s="80">
        <f>+AA321</f>
        <v>0</v>
      </c>
      <c r="AB320" s="80">
        <f>+AB321</f>
        <v>0</v>
      </c>
      <c r="AC320" s="80">
        <f>+AC321</f>
        <v>0</v>
      </c>
      <c r="AD320" s="80">
        <f>+AD321</f>
        <v>0</v>
      </c>
      <c r="AE320" s="80">
        <f>+AE321</f>
        <v>0</v>
      </c>
      <c r="AF320" s="80">
        <f>+AF321</f>
        <v>0</v>
      </c>
      <c r="AG320" s="80">
        <f>+AG321</f>
        <v>0</v>
      </c>
      <c r="AH320" s="80">
        <f>+AH321</f>
        <v>0</v>
      </c>
      <c r="AI320" s="80">
        <f>+AI321</f>
        <v>0</v>
      </c>
      <c r="AJ320" s="80">
        <f>+AJ321</f>
        <v>0</v>
      </c>
      <c r="AK320" s="80">
        <f>+AK321</f>
        <v>0</v>
      </c>
      <c r="AL320" s="80">
        <f>+AL321</f>
        <v>0</v>
      </c>
      <c r="AM320" s="80">
        <f>+AM321</f>
        <v>0</v>
      </c>
      <c r="AN320" s="80">
        <f>+AN321</f>
        <v>0</v>
      </c>
      <c r="AO320" s="80">
        <f>+AO321</f>
        <v>0</v>
      </c>
      <c r="AP320" s="80">
        <f>+AP321</f>
        <v>0</v>
      </c>
      <c r="AQ320" s="80">
        <f>+AQ321</f>
        <v>0</v>
      </c>
      <c r="AR320" s="80">
        <f>+AR321</f>
        <v>0</v>
      </c>
      <c r="AS320" s="80">
        <f>+AS321</f>
        <v>0</v>
      </c>
      <c r="AT320" s="80">
        <f>+AT321</f>
        <v>0</v>
      </c>
      <c r="AU320" s="80">
        <f>+AU321</f>
        <v>0</v>
      </c>
      <c r="AV320" s="80">
        <f>+AV321</f>
        <v>0</v>
      </c>
      <c r="AW320" s="80">
        <f>+AW321</f>
        <v>0</v>
      </c>
      <c r="AX320" s="80">
        <f>+AX321</f>
        <v>0</v>
      </c>
      <c r="AY320" s="80">
        <f>+AY321</f>
        <v>0</v>
      </c>
      <c r="AZ320" s="80">
        <f>+AZ321</f>
        <v>0</v>
      </c>
      <c r="BA320" s="124"/>
      <c r="BB320" s="124"/>
      <c r="BC320" s="124"/>
      <c r="BD320" s="124"/>
      <c r="BE320" s="124"/>
      <c r="BF320" s="124"/>
      <c r="BG320" s="124"/>
      <c r="BH320" s="124"/>
    </row>
    <row r="321" spans="1:60" hidden="1">
      <c r="A321" s="81">
        <v>2024</v>
      </c>
      <c r="B321" s="86">
        <v>8324</v>
      </c>
      <c r="C321" s="81">
        <v>0</v>
      </c>
      <c r="D321" s="81">
        <v>0</v>
      </c>
      <c r="E321" s="81">
        <v>0</v>
      </c>
      <c r="F321" s="81">
        <v>5000</v>
      </c>
      <c r="G321" s="81">
        <v>5400</v>
      </c>
      <c r="H321" s="81">
        <v>541</v>
      </c>
      <c r="I321" s="83">
        <v>1</v>
      </c>
      <c r="J321" s="89" t="s">
        <v>36</v>
      </c>
      <c r="K321" s="87">
        <v>0</v>
      </c>
      <c r="L321" s="87">
        <v>0</v>
      </c>
      <c r="M321" s="85">
        <v>0</v>
      </c>
      <c r="N321" s="87">
        <v>0</v>
      </c>
      <c r="O321" s="87">
        <v>0</v>
      </c>
      <c r="P321" s="85">
        <f>+N321+O321</f>
        <v>0</v>
      </c>
      <c r="Q321" s="85">
        <f>+M321+P321</f>
        <v>0</v>
      </c>
      <c r="R321" s="85">
        <v>0</v>
      </c>
      <c r="S321" s="85">
        <v>0</v>
      </c>
      <c r="T321" s="85">
        <v>0</v>
      </c>
      <c r="U321" s="85">
        <v>0</v>
      </c>
      <c r="V321" s="85">
        <v>0</v>
      </c>
      <c r="W321" s="85">
        <v>0</v>
      </c>
      <c r="X321" s="85">
        <v>0</v>
      </c>
      <c r="Y321" s="85">
        <v>0</v>
      </c>
      <c r="Z321" s="85">
        <v>0</v>
      </c>
      <c r="AA321" s="85">
        <v>0</v>
      </c>
      <c r="AB321" s="85">
        <v>0</v>
      </c>
      <c r="AC321" s="85">
        <v>0</v>
      </c>
      <c r="AD321" s="85">
        <v>0</v>
      </c>
      <c r="AE321" s="85">
        <v>0</v>
      </c>
      <c r="AF321" s="85">
        <v>0</v>
      </c>
      <c r="AG321" s="85">
        <v>0</v>
      </c>
      <c r="AH321" s="85">
        <v>0</v>
      </c>
      <c r="AI321" s="85">
        <v>0</v>
      </c>
      <c r="AJ321" s="85">
        <v>0</v>
      </c>
      <c r="AK321" s="85">
        <v>0</v>
      </c>
      <c r="AL321" s="85">
        <v>0</v>
      </c>
      <c r="AM321" s="85">
        <v>0</v>
      </c>
      <c r="AN321" s="85">
        <v>0</v>
      </c>
      <c r="AO321" s="85">
        <v>0</v>
      </c>
      <c r="AP321" s="85">
        <v>0</v>
      </c>
      <c r="AQ321" s="85">
        <v>0</v>
      </c>
      <c r="AR321" s="85">
        <v>0</v>
      </c>
      <c r="AS321" s="85">
        <v>0</v>
      </c>
      <c r="AT321" s="85">
        <f>+K321-R321-Y321-AF321-AM321</f>
        <v>0</v>
      </c>
      <c r="AU321" s="85">
        <f>+L321-S321-Z321-AG321-AN321</f>
        <v>0</v>
      </c>
      <c r="AV321" s="85">
        <f>+AT321+AU321</f>
        <v>0</v>
      </c>
      <c r="AW321" s="85">
        <f>+N321-U321-AB321-AI321-AP321</f>
        <v>0</v>
      </c>
      <c r="AX321" s="85">
        <f>+O321-V321-AC321-AJ321-AQ321</f>
        <v>0</v>
      </c>
      <c r="AY321" s="85">
        <f>+AW321+AX321</f>
        <v>0</v>
      </c>
      <c r="AZ321" s="85">
        <f>+AV321+AY321</f>
        <v>0</v>
      </c>
      <c r="BA321" s="125">
        <v>1</v>
      </c>
      <c r="BB321" s="125"/>
      <c r="BC321" s="125"/>
      <c r="BD321" s="125"/>
      <c r="BE321" s="125"/>
      <c r="BF321" s="125"/>
      <c r="BG321" s="125">
        <f>+BA321-BC321-BE321</f>
        <v>1</v>
      </c>
      <c r="BH321" s="125"/>
    </row>
  </sheetData>
  <autoFilter ref="A5:BH321" xr:uid="{00000000-0009-0000-0000-000000000000}">
    <filterColumn colId="10" showButton="0"/>
    <filterColumn colId="11" showButton="0"/>
    <filterColumn colId="13" showButton="0"/>
    <filterColumn colId="14" showButton="0"/>
    <filterColumn colId="16">
      <filters>
        <filter val="4,000,000.00"/>
        <filter val="48,800,000.00"/>
        <filter val="500,000.00"/>
        <filter val="52,800,000.00"/>
        <filter val="60,647,398.00"/>
        <filter val="7,347,398.00"/>
        <filter val="7,847,398.00"/>
      </filters>
    </filterColumn>
    <filterColumn colId="17" showButton="0"/>
    <filterColumn colId="18" showButton="0"/>
    <filterColumn colId="20" showButton="0"/>
    <filterColumn colId="21" showButton="0"/>
    <filterColumn colId="24" showButton="0"/>
    <filterColumn colId="25" showButton="0"/>
    <filterColumn colId="27" showButton="0"/>
    <filterColumn colId="28" showButton="0"/>
    <filterColumn colId="31" showButton="0"/>
    <filterColumn colId="32" showButton="0"/>
    <filterColumn colId="34" showButton="0"/>
    <filterColumn colId="35" showButton="0"/>
    <filterColumn colId="38" showButton="0"/>
    <filterColumn colId="39" showButton="0"/>
    <filterColumn colId="41" showButton="0"/>
    <filterColumn colId="42" showButton="0"/>
    <filterColumn colId="45" showButton="0"/>
    <filterColumn colId="46" showButton="0"/>
    <filterColumn colId="48" showButton="0"/>
    <filterColumn colId="49" showButton="0"/>
    <filterColumn colId="52" showButton="0"/>
    <filterColumn colId="54" showButton="0"/>
    <filterColumn colId="56" showButton="0"/>
    <filterColumn colId="58" showButton="0"/>
  </autoFilter>
  <mergeCells count="33">
    <mergeCell ref="A4:A5"/>
    <mergeCell ref="B4:B5"/>
    <mergeCell ref="C4:C5"/>
    <mergeCell ref="D4:D5"/>
    <mergeCell ref="E4:E5"/>
    <mergeCell ref="J4:J5"/>
    <mergeCell ref="G4:G5"/>
    <mergeCell ref="H4:H5"/>
    <mergeCell ref="I4:I5"/>
    <mergeCell ref="Y4:AE4"/>
    <mergeCell ref="F4:F5"/>
    <mergeCell ref="BG5:BH5"/>
    <mergeCell ref="AF5:AH5"/>
    <mergeCell ref="AI5:AK5"/>
    <mergeCell ref="Y5:AA5"/>
    <mergeCell ref="AB5:AD5"/>
    <mergeCell ref="BC5:BD5"/>
    <mergeCell ref="AM4:AS4"/>
    <mergeCell ref="AT4:AZ4"/>
    <mergeCell ref="BA4:BH4"/>
    <mergeCell ref="K5:M5"/>
    <mergeCell ref="N5:P5"/>
    <mergeCell ref="K4:Q4"/>
    <mergeCell ref="R4:X4"/>
    <mergeCell ref="AF4:AL4"/>
    <mergeCell ref="R5:T5"/>
    <mergeCell ref="U5:W5"/>
    <mergeCell ref="BE5:BF5"/>
    <mergeCell ref="AM5:AO5"/>
    <mergeCell ref="AP5:AR5"/>
    <mergeCell ref="AT5:AV5"/>
    <mergeCell ref="AW5:AY5"/>
    <mergeCell ref="BA5:BB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352"/>
  <sheetViews>
    <sheetView tabSelected="1" topLeftCell="E2" zoomScale="85" zoomScaleNormal="85" workbookViewId="0">
      <pane xSplit="6" ySplit="6" topLeftCell="AP8" activePane="bottomRight" state="frozen"/>
      <selection activeCell="E2" sqref="E2"/>
      <selection pane="topRight" activeCell="K2" sqref="K2"/>
      <selection pane="bottomLeft" activeCell="E5" sqref="E5"/>
      <selection pane="bottomRight" activeCell="E4" sqref="E4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2" width="15.5703125" style="21" customWidth="1"/>
    <col min="33" max="37" width="16.28515625" style="21" customWidth="1"/>
    <col min="38" max="45" width="16.140625" style="21" customWidth="1"/>
    <col min="46" max="52" width="17.140625" style="21" customWidth="1"/>
    <col min="53" max="60" width="11" style="21" customWidth="1"/>
    <col min="61" max="16384" width="11.42578125" style="21"/>
  </cols>
  <sheetData>
    <row r="2" spans="1:60">
      <c r="E2" s="21" t="s">
        <v>169</v>
      </c>
    </row>
    <row r="3" spans="1:60">
      <c r="E3" s="21" t="s">
        <v>170</v>
      </c>
    </row>
    <row r="4" spans="1:60" ht="13.5" thickBot="1">
      <c r="E4" s="21" t="s">
        <v>171</v>
      </c>
    </row>
    <row r="5" spans="1:60" ht="21.75" customHeight="1" thickBot="1">
      <c r="A5" s="179" t="s">
        <v>64</v>
      </c>
      <c r="B5" s="179" t="s">
        <v>65</v>
      </c>
      <c r="C5" s="179" t="s">
        <v>66</v>
      </c>
      <c r="D5" s="179" t="s">
        <v>67</v>
      </c>
      <c r="E5" s="179" t="s">
        <v>68</v>
      </c>
      <c r="F5" s="179" t="s">
        <v>69</v>
      </c>
      <c r="G5" s="179" t="s">
        <v>70</v>
      </c>
      <c r="H5" s="179" t="s">
        <v>71</v>
      </c>
      <c r="I5" s="179" t="s">
        <v>72</v>
      </c>
      <c r="J5" s="176" t="s">
        <v>73</v>
      </c>
      <c r="K5" s="154" t="s">
        <v>75</v>
      </c>
      <c r="L5" s="155"/>
      <c r="M5" s="155"/>
      <c r="N5" s="155"/>
      <c r="O5" s="155"/>
      <c r="P5" s="155"/>
      <c r="Q5" s="156"/>
      <c r="R5" s="157" t="s">
        <v>76</v>
      </c>
      <c r="S5" s="158"/>
      <c r="T5" s="158"/>
      <c r="U5" s="158"/>
      <c r="V5" s="158"/>
      <c r="W5" s="158"/>
      <c r="X5" s="159"/>
      <c r="Y5" s="182" t="s">
        <v>78</v>
      </c>
      <c r="Z5" s="183"/>
      <c r="AA5" s="183"/>
      <c r="AB5" s="183"/>
      <c r="AC5" s="183"/>
      <c r="AD5" s="183"/>
      <c r="AE5" s="184"/>
      <c r="AF5" s="160" t="s">
        <v>77</v>
      </c>
      <c r="AG5" s="161"/>
      <c r="AH5" s="161"/>
      <c r="AI5" s="161"/>
      <c r="AJ5" s="161"/>
      <c r="AK5" s="161"/>
      <c r="AL5" s="162"/>
      <c r="AM5" s="144" t="s">
        <v>79</v>
      </c>
      <c r="AN5" s="145"/>
      <c r="AO5" s="145"/>
      <c r="AP5" s="145"/>
      <c r="AQ5" s="145"/>
      <c r="AR5" s="145"/>
      <c r="AS5" s="146"/>
      <c r="AT5" s="147" t="s">
        <v>80</v>
      </c>
      <c r="AU5" s="148"/>
      <c r="AV5" s="148"/>
      <c r="AW5" s="148"/>
      <c r="AX5" s="148"/>
      <c r="AY5" s="148"/>
      <c r="AZ5" s="149"/>
      <c r="BA5" s="142" t="s">
        <v>81</v>
      </c>
      <c r="BB5" s="150"/>
      <c r="BC5" s="150"/>
      <c r="BD5" s="150"/>
      <c r="BE5" s="150"/>
      <c r="BF5" s="150"/>
      <c r="BG5" s="150"/>
      <c r="BH5" s="143"/>
    </row>
    <row r="6" spans="1:60" ht="26.25" customHeight="1" thickBot="1">
      <c r="A6" s="180"/>
      <c r="B6" s="180"/>
      <c r="C6" s="180"/>
      <c r="D6" s="180"/>
      <c r="E6" s="180"/>
      <c r="F6" s="180"/>
      <c r="G6" s="180"/>
      <c r="H6" s="180"/>
      <c r="I6" s="180"/>
      <c r="J6" s="177"/>
      <c r="K6" s="151" t="s">
        <v>82</v>
      </c>
      <c r="L6" s="152"/>
      <c r="M6" s="153"/>
      <c r="N6" s="151" t="s">
        <v>83</v>
      </c>
      <c r="O6" s="152"/>
      <c r="P6" s="153"/>
      <c r="Q6" s="22" t="s">
        <v>84</v>
      </c>
      <c r="R6" s="163" t="s">
        <v>82</v>
      </c>
      <c r="S6" s="164"/>
      <c r="T6" s="165"/>
      <c r="U6" s="163" t="s">
        <v>83</v>
      </c>
      <c r="V6" s="164"/>
      <c r="W6" s="165"/>
      <c r="X6" s="23" t="s">
        <v>84</v>
      </c>
      <c r="Y6" s="171" t="s">
        <v>82</v>
      </c>
      <c r="Z6" s="172"/>
      <c r="AA6" s="173"/>
      <c r="AB6" s="171" t="s">
        <v>83</v>
      </c>
      <c r="AC6" s="172"/>
      <c r="AD6" s="173"/>
      <c r="AE6" s="24" t="s">
        <v>84</v>
      </c>
      <c r="AF6" s="168" t="s">
        <v>82</v>
      </c>
      <c r="AG6" s="169"/>
      <c r="AH6" s="170"/>
      <c r="AI6" s="168" t="s">
        <v>83</v>
      </c>
      <c r="AJ6" s="169"/>
      <c r="AK6" s="170"/>
      <c r="AL6" s="25" t="s">
        <v>84</v>
      </c>
      <c r="AM6" s="136" t="s">
        <v>82</v>
      </c>
      <c r="AN6" s="137"/>
      <c r="AO6" s="138"/>
      <c r="AP6" s="136" t="s">
        <v>83</v>
      </c>
      <c r="AQ6" s="137"/>
      <c r="AR6" s="138"/>
      <c r="AS6" s="26" t="s">
        <v>84</v>
      </c>
      <c r="AT6" s="139" t="s">
        <v>82</v>
      </c>
      <c r="AU6" s="140"/>
      <c r="AV6" s="141"/>
      <c r="AW6" s="139" t="s">
        <v>83</v>
      </c>
      <c r="AX6" s="140"/>
      <c r="AY6" s="141"/>
      <c r="AZ6" s="27" t="s">
        <v>84</v>
      </c>
      <c r="BA6" s="142" t="s">
        <v>85</v>
      </c>
      <c r="BB6" s="143"/>
      <c r="BC6" s="174" t="s">
        <v>86</v>
      </c>
      <c r="BD6" s="175"/>
      <c r="BE6" s="134" t="s">
        <v>87</v>
      </c>
      <c r="BF6" s="135"/>
      <c r="BG6" s="166" t="s">
        <v>88</v>
      </c>
      <c r="BH6" s="167"/>
    </row>
    <row r="7" spans="1:60" ht="26.25" thickBot="1">
      <c r="A7" s="181"/>
      <c r="B7" s="181"/>
      <c r="C7" s="181"/>
      <c r="D7" s="181"/>
      <c r="E7" s="181"/>
      <c r="F7" s="181"/>
      <c r="G7" s="181"/>
      <c r="H7" s="181"/>
      <c r="I7" s="181"/>
      <c r="J7" s="178"/>
      <c r="K7" s="28" t="s">
        <v>89</v>
      </c>
      <c r="L7" s="28" t="s">
        <v>90</v>
      </c>
      <c r="M7" s="28" t="s">
        <v>91</v>
      </c>
      <c r="N7" s="28" t="s">
        <v>92</v>
      </c>
      <c r="O7" s="28" t="s">
        <v>90</v>
      </c>
      <c r="P7" s="28" t="s">
        <v>91</v>
      </c>
      <c r="Q7" s="29" t="s">
        <v>0</v>
      </c>
      <c r="R7" s="30" t="s">
        <v>89</v>
      </c>
      <c r="S7" s="30" t="s">
        <v>90</v>
      </c>
      <c r="T7" s="30" t="s">
        <v>91</v>
      </c>
      <c r="U7" s="30" t="s">
        <v>92</v>
      </c>
      <c r="V7" s="30" t="s">
        <v>90</v>
      </c>
      <c r="W7" s="30" t="s">
        <v>91</v>
      </c>
      <c r="X7" s="31" t="s">
        <v>0</v>
      </c>
      <c r="Y7" s="32" t="s">
        <v>89</v>
      </c>
      <c r="Z7" s="32" t="s">
        <v>90</v>
      </c>
      <c r="AA7" s="32" t="s">
        <v>91</v>
      </c>
      <c r="AB7" s="32" t="s">
        <v>92</v>
      </c>
      <c r="AC7" s="32" t="s">
        <v>90</v>
      </c>
      <c r="AD7" s="32" t="s">
        <v>91</v>
      </c>
      <c r="AE7" s="33" t="s">
        <v>0</v>
      </c>
      <c r="AF7" s="34" t="s">
        <v>89</v>
      </c>
      <c r="AG7" s="34" t="s">
        <v>90</v>
      </c>
      <c r="AH7" s="34" t="s">
        <v>91</v>
      </c>
      <c r="AI7" s="34" t="s">
        <v>92</v>
      </c>
      <c r="AJ7" s="34" t="s">
        <v>90</v>
      </c>
      <c r="AK7" s="34" t="s">
        <v>91</v>
      </c>
      <c r="AL7" s="35" t="s">
        <v>0</v>
      </c>
      <c r="AM7" s="36" t="s">
        <v>89</v>
      </c>
      <c r="AN7" s="36" t="s">
        <v>90</v>
      </c>
      <c r="AO7" s="36" t="s">
        <v>91</v>
      </c>
      <c r="AP7" s="36" t="s">
        <v>92</v>
      </c>
      <c r="AQ7" s="36" t="s">
        <v>90</v>
      </c>
      <c r="AR7" s="36" t="s">
        <v>91</v>
      </c>
      <c r="AS7" s="37" t="s">
        <v>0</v>
      </c>
      <c r="AT7" s="38" t="s">
        <v>89</v>
      </c>
      <c r="AU7" s="38" t="s">
        <v>90</v>
      </c>
      <c r="AV7" s="38" t="s">
        <v>91</v>
      </c>
      <c r="AW7" s="38" t="s">
        <v>92</v>
      </c>
      <c r="AX7" s="38" t="s">
        <v>90</v>
      </c>
      <c r="AY7" s="38" t="s">
        <v>91</v>
      </c>
      <c r="AZ7" s="39" t="s">
        <v>0</v>
      </c>
      <c r="BA7" s="40" t="s">
        <v>74</v>
      </c>
      <c r="BB7" s="22" t="s">
        <v>93</v>
      </c>
      <c r="BC7" s="41" t="s">
        <v>74</v>
      </c>
      <c r="BD7" s="41" t="s">
        <v>93</v>
      </c>
      <c r="BE7" s="26" t="s">
        <v>74</v>
      </c>
      <c r="BF7" s="26" t="s">
        <v>93</v>
      </c>
      <c r="BG7" s="27" t="s">
        <v>74</v>
      </c>
      <c r="BH7" s="27" t="s">
        <v>93</v>
      </c>
    </row>
    <row r="8" spans="1:60">
      <c r="A8" s="42"/>
      <c r="B8" s="42"/>
      <c r="C8" s="42"/>
      <c r="D8" s="43"/>
      <c r="E8" s="43"/>
      <c r="F8" s="42"/>
      <c r="G8" s="43"/>
      <c r="H8" s="44"/>
      <c r="I8" s="45"/>
      <c r="J8" s="46" t="s">
        <v>0</v>
      </c>
      <c r="K8" s="47">
        <f t="shared" ref="K8:AZ8" si="0">+K9+K105+K172+K208+K312</f>
        <v>173126183.17000002</v>
      </c>
      <c r="L8" s="47">
        <f t="shared" si="0"/>
        <v>64728020.5</v>
      </c>
      <c r="M8" s="47">
        <f t="shared" si="0"/>
        <v>239740557</v>
      </c>
      <c r="N8" s="47">
        <f t="shared" si="0"/>
        <v>59935139.25</v>
      </c>
      <c r="O8" s="47">
        <f t="shared" si="0"/>
        <v>0</v>
      </c>
      <c r="P8" s="47">
        <f t="shared" si="0"/>
        <v>59920139.25</v>
      </c>
      <c r="Q8" s="47">
        <f t="shared" si="0"/>
        <v>299660696.25000006</v>
      </c>
      <c r="R8" s="47">
        <f t="shared" si="0"/>
        <v>174536164.38</v>
      </c>
      <c r="S8" s="47">
        <f t="shared" si="0"/>
        <v>64643337.68</v>
      </c>
      <c r="T8" s="47">
        <f t="shared" si="0"/>
        <v>239179502.05999997</v>
      </c>
      <c r="U8" s="47">
        <f t="shared" si="0"/>
        <v>57056708.300000004</v>
      </c>
      <c r="V8" s="47">
        <f t="shared" si="0"/>
        <v>0</v>
      </c>
      <c r="W8" s="47">
        <f t="shared" si="0"/>
        <v>57056708.300000004</v>
      </c>
      <c r="X8" s="47">
        <f t="shared" si="0"/>
        <v>296236210.35999995</v>
      </c>
      <c r="Y8" s="47">
        <f t="shared" si="0"/>
        <v>0</v>
      </c>
      <c r="Z8" s="47">
        <f t="shared" si="0"/>
        <v>0</v>
      </c>
      <c r="AA8" s="47">
        <f t="shared" si="0"/>
        <v>0</v>
      </c>
      <c r="AB8" s="47">
        <f t="shared" si="0"/>
        <v>0</v>
      </c>
      <c r="AC8" s="47">
        <f t="shared" si="0"/>
        <v>0</v>
      </c>
      <c r="AD8" s="47">
        <f t="shared" si="0"/>
        <v>0</v>
      </c>
      <c r="AE8" s="47">
        <f t="shared" si="0"/>
        <v>0</v>
      </c>
      <c r="AF8" s="47">
        <f t="shared" si="0"/>
        <v>0</v>
      </c>
      <c r="AG8" s="47">
        <f t="shared" si="0"/>
        <v>0</v>
      </c>
      <c r="AH8" s="47">
        <f t="shared" si="0"/>
        <v>0</v>
      </c>
      <c r="AI8" s="47">
        <f t="shared" si="0"/>
        <v>0</v>
      </c>
      <c r="AJ8" s="47">
        <f t="shared" si="0"/>
        <v>0</v>
      </c>
      <c r="AK8" s="47">
        <f t="shared" si="0"/>
        <v>0</v>
      </c>
      <c r="AL8" s="47">
        <f t="shared" si="0"/>
        <v>0</v>
      </c>
      <c r="AM8" s="47">
        <f t="shared" si="0"/>
        <v>476372.12</v>
      </c>
      <c r="AN8" s="47">
        <f t="shared" si="0"/>
        <v>84682.819999999992</v>
      </c>
      <c r="AO8" s="47">
        <f t="shared" si="0"/>
        <v>561054.93999999994</v>
      </c>
      <c r="AP8" s="47">
        <f t="shared" si="0"/>
        <v>0</v>
      </c>
      <c r="AQ8" s="47">
        <f t="shared" si="0"/>
        <v>0</v>
      </c>
      <c r="AR8" s="47">
        <f t="shared" si="0"/>
        <v>0</v>
      </c>
      <c r="AS8" s="47">
        <f t="shared" si="0"/>
        <v>561054.93999999994</v>
      </c>
      <c r="AT8" s="47">
        <f t="shared" si="0"/>
        <v>3.9450804845131415E-9</v>
      </c>
      <c r="AU8" s="47">
        <f t="shared" si="0"/>
        <v>-1.558873918838799E-9</v>
      </c>
      <c r="AV8" s="47">
        <f t="shared" si="0"/>
        <v>2.3862065656743425E-9</v>
      </c>
      <c r="AW8" s="47">
        <f t="shared" si="0"/>
        <v>2878430.9499999988</v>
      </c>
      <c r="AX8" s="47">
        <f t="shared" si="0"/>
        <v>0</v>
      </c>
      <c r="AY8" s="47">
        <f t="shared" si="0"/>
        <v>2878430.9499999988</v>
      </c>
      <c r="AZ8" s="47">
        <f t="shared" si="0"/>
        <v>2878430.9500000016</v>
      </c>
      <c r="BA8" s="48"/>
      <c r="BB8" s="48"/>
      <c r="BC8" s="47"/>
      <c r="BD8" s="47"/>
      <c r="BE8" s="47"/>
      <c r="BF8" s="47"/>
      <c r="BG8" s="47"/>
      <c r="BH8" s="47"/>
    </row>
    <row r="9" spans="1:60" ht="25.5">
      <c r="A9" s="49">
        <v>2024</v>
      </c>
      <c r="B9" s="50">
        <v>8324</v>
      </c>
      <c r="C9" s="49">
        <v>1</v>
      </c>
      <c r="D9" s="49"/>
      <c r="E9" s="49"/>
      <c r="F9" s="49"/>
      <c r="G9" s="49"/>
      <c r="H9" s="51"/>
      <c r="I9" s="52"/>
      <c r="J9" s="53" t="s">
        <v>103</v>
      </c>
      <c r="K9" s="54">
        <f t="shared" ref="K9:AZ9" si="1">+K10+K16+K61</f>
        <v>31103966.709999997</v>
      </c>
      <c r="L9" s="54">
        <f t="shared" si="1"/>
        <v>2022600</v>
      </c>
      <c r="M9" s="54">
        <f t="shared" si="1"/>
        <v>35012920.039999992</v>
      </c>
      <c r="N9" s="54">
        <f t="shared" si="1"/>
        <v>25875578.48</v>
      </c>
      <c r="O9" s="54">
        <f t="shared" si="1"/>
        <v>0</v>
      </c>
      <c r="P9" s="54">
        <f t="shared" si="1"/>
        <v>25875578.48</v>
      </c>
      <c r="Q9" s="54">
        <f t="shared" si="1"/>
        <v>60888498.519999996</v>
      </c>
      <c r="R9" s="54">
        <f t="shared" si="1"/>
        <v>32984888.850000001</v>
      </c>
      <c r="S9" s="54">
        <f t="shared" si="1"/>
        <v>2022600</v>
      </c>
      <c r="T9" s="54">
        <f t="shared" si="1"/>
        <v>35007488.850000001</v>
      </c>
      <c r="U9" s="54">
        <f t="shared" si="1"/>
        <v>25514160.57</v>
      </c>
      <c r="V9" s="54">
        <f t="shared" si="1"/>
        <v>0</v>
      </c>
      <c r="W9" s="54">
        <f t="shared" si="1"/>
        <v>25514160.57</v>
      </c>
      <c r="X9" s="54">
        <f t="shared" si="1"/>
        <v>60521649.420000002</v>
      </c>
      <c r="Y9" s="54">
        <f t="shared" si="1"/>
        <v>0</v>
      </c>
      <c r="Z9" s="54">
        <f t="shared" si="1"/>
        <v>0</v>
      </c>
      <c r="AA9" s="54">
        <f t="shared" si="1"/>
        <v>0</v>
      </c>
      <c r="AB9" s="54">
        <f t="shared" si="1"/>
        <v>0</v>
      </c>
      <c r="AC9" s="54">
        <f t="shared" si="1"/>
        <v>0</v>
      </c>
      <c r="AD9" s="54">
        <f t="shared" si="1"/>
        <v>0</v>
      </c>
      <c r="AE9" s="54">
        <f t="shared" si="1"/>
        <v>0</v>
      </c>
      <c r="AF9" s="54">
        <f t="shared" si="1"/>
        <v>0</v>
      </c>
      <c r="AG9" s="54">
        <f t="shared" si="1"/>
        <v>0</v>
      </c>
      <c r="AH9" s="54">
        <f t="shared" si="1"/>
        <v>0</v>
      </c>
      <c r="AI9" s="54">
        <f t="shared" si="1"/>
        <v>0</v>
      </c>
      <c r="AJ9" s="54">
        <f t="shared" si="1"/>
        <v>0</v>
      </c>
      <c r="AK9" s="54">
        <f t="shared" si="1"/>
        <v>0</v>
      </c>
      <c r="AL9" s="54">
        <f t="shared" si="1"/>
        <v>0</v>
      </c>
      <c r="AM9" s="54">
        <f t="shared" si="1"/>
        <v>5431.1900000000005</v>
      </c>
      <c r="AN9" s="54">
        <f t="shared" si="1"/>
        <v>0</v>
      </c>
      <c r="AO9" s="54">
        <f t="shared" si="1"/>
        <v>5431.1900000000005</v>
      </c>
      <c r="AP9" s="54">
        <f t="shared" si="1"/>
        <v>0</v>
      </c>
      <c r="AQ9" s="54">
        <f t="shared" si="1"/>
        <v>0</v>
      </c>
      <c r="AR9" s="54">
        <f t="shared" si="1"/>
        <v>0</v>
      </c>
      <c r="AS9" s="54">
        <f t="shared" si="1"/>
        <v>5431.1900000000005</v>
      </c>
      <c r="AT9" s="54">
        <f t="shared" si="1"/>
        <v>-5.5777604757167865E-11</v>
      </c>
      <c r="AU9" s="54">
        <f t="shared" si="1"/>
        <v>0</v>
      </c>
      <c r="AV9" s="54">
        <f t="shared" si="1"/>
        <v>-5.5777604757167865E-11</v>
      </c>
      <c r="AW9" s="54">
        <f t="shared" si="1"/>
        <v>361417.90999999887</v>
      </c>
      <c r="AX9" s="54">
        <f t="shared" si="1"/>
        <v>0</v>
      </c>
      <c r="AY9" s="54">
        <f t="shared" si="1"/>
        <v>361417.90999999887</v>
      </c>
      <c r="AZ9" s="54">
        <f t="shared" si="1"/>
        <v>361417.90999999893</v>
      </c>
      <c r="BA9" s="119"/>
      <c r="BB9" s="119"/>
      <c r="BC9" s="119"/>
      <c r="BD9" s="119"/>
      <c r="BE9" s="119"/>
      <c r="BF9" s="119"/>
      <c r="BG9" s="119"/>
      <c r="BH9" s="119"/>
    </row>
    <row r="10" spans="1:60" ht="51">
      <c r="A10" s="55">
        <v>2024</v>
      </c>
      <c r="B10" s="56">
        <v>8324</v>
      </c>
      <c r="C10" s="55">
        <v>1</v>
      </c>
      <c r="D10" s="55">
        <v>1</v>
      </c>
      <c r="E10" s="55"/>
      <c r="F10" s="55"/>
      <c r="G10" s="55"/>
      <c r="H10" s="55"/>
      <c r="I10" s="57"/>
      <c r="J10" s="58" t="s">
        <v>131</v>
      </c>
      <c r="K10" s="59">
        <f>+K11</f>
        <v>343913</v>
      </c>
      <c r="L10" s="59">
        <f t="shared" ref="L10:AZ11" si="2">+L11</f>
        <v>0</v>
      </c>
      <c r="M10" s="59">
        <f t="shared" si="2"/>
        <v>343913</v>
      </c>
      <c r="N10" s="59">
        <f t="shared" si="2"/>
        <v>0</v>
      </c>
      <c r="O10" s="59">
        <f t="shared" si="2"/>
        <v>0</v>
      </c>
      <c r="P10" s="59">
        <f t="shared" si="2"/>
        <v>0</v>
      </c>
      <c r="Q10" s="59">
        <f t="shared" si="2"/>
        <v>343913</v>
      </c>
      <c r="R10" s="59">
        <f t="shared" si="2"/>
        <v>342999.84</v>
      </c>
      <c r="S10" s="59">
        <f t="shared" si="2"/>
        <v>0</v>
      </c>
      <c r="T10" s="59">
        <f t="shared" si="2"/>
        <v>342999.84</v>
      </c>
      <c r="U10" s="59">
        <f t="shared" si="2"/>
        <v>0</v>
      </c>
      <c r="V10" s="59">
        <f t="shared" si="2"/>
        <v>0</v>
      </c>
      <c r="W10" s="59">
        <f t="shared" si="2"/>
        <v>0</v>
      </c>
      <c r="X10" s="59">
        <f t="shared" si="2"/>
        <v>342999.84</v>
      </c>
      <c r="Y10" s="59">
        <f t="shared" si="2"/>
        <v>0</v>
      </c>
      <c r="Z10" s="59">
        <f t="shared" si="2"/>
        <v>0</v>
      </c>
      <c r="AA10" s="59">
        <f t="shared" si="2"/>
        <v>0</v>
      </c>
      <c r="AB10" s="59">
        <f t="shared" si="2"/>
        <v>0</v>
      </c>
      <c r="AC10" s="59">
        <f t="shared" si="2"/>
        <v>0</v>
      </c>
      <c r="AD10" s="59">
        <f t="shared" si="2"/>
        <v>0</v>
      </c>
      <c r="AE10" s="59">
        <f t="shared" si="2"/>
        <v>0</v>
      </c>
      <c r="AF10" s="59">
        <f t="shared" si="2"/>
        <v>0</v>
      </c>
      <c r="AG10" s="59">
        <f t="shared" si="2"/>
        <v>0</v>
      </c>
      <c r="AH10" s="59">
        <f t="shared" si="2"/>
        <v>0</v>
      </c>
      <c r="AI10" s="59">
        <f t="shared" si="2"/>
        <v>0</v>
      </c>
      <c r="AJ10" s="59">
        <f t="shared" si="2"/>
        <v>0</v>
      </c>
      <c r="AK10" s="59">
        <f t="shared" si="2"/>
        <v>0</v>
      </c>
      <c r="AL10" s="59">
        <f t="shared" si="2"/>
        <v>0</v>
      </c>
      <c r="AM10" s="59">
        <f t="shared" si="2"/>
        <v>913.16</v>
      </c>
      <c r="AN10" s="59">
        <f t="shared" si="2"/>
        <v>0</v>
      </c>
      <c r="AO10" s="59">
        <f t="shared" si="2"/>
        <v>913.16</v>
      </c>
      <c r="AP10" s="59">
        <f t="shared" si="2"/>
        <v>0</v>
      </c>
      <c r="AQ10" s="59">
        <f t="shared" si="2"/>
        <v>0</v>
      </c>
      <c r="AR10" s="59">
        <f t="shared" si="2"/>
        <v>0</v>
      </c>
      <c r="AS10" s="59">
        <f t="shared" si="2"/>
        <v>913.16</v>
      </c>
      <c r="AT10" s="59">
        <f t="shared" si="2"/>
        <v>-2.5579538487363607E-11</v>
      </c>
      <c r="AU10" s="59">
        <f t="shared" si="2"/>
        <v>0</v>
      </c>
      <c r="AV10" s="59">
        <f t="shared" si="2"/>
        <v>-2.5579538487363607E-11</v>
      </c>
      <c r="AW10" s="59">
        <f t="shared" si="2"/>
        <v>0</v>
      </c>
      <c r="AX10" s="59">
        <f t="shared" si="2"/>
        <v>0</v>
      </c>
      <c r="AY10" s="59">
        <f t="shared" si="2"/>
        <v>0</v>
      </c>
      <c r="AZ10" s="59">
        <f t="shared" si="2"/>
        <v>-2.5579538487363607E-11</v>
      </c>
      <c r="BA10" s="120"/>
      <c r="BB10" s="120"/>
      <c r="BC10" s="120"/>
      <c r="BD10" s="120"/>
      <c r="BE10" s="120"/>
      <c r="BF10" s="120"/>
      <c r="BG10" s="120"/>
      <c r="BH10" s="120"/>
    </row>
    <row r="11" spans="1:60" ht="25.5">
      <c r="A11" s="60">
        <v>2024</v>
      </c>
      <c r="B11" s="61">
        <v>8324</v>
      </c>
      <c r="C11" s="60">
        <v>1</v>
      </c>
      <c r="D11" s="60">
        <v>1</v>
      </c>
      <c r="E11" s="60">
        <v>2</v>
      </c>
      <c r="F11" s="60"/>
      <c r="G11" s="60"/>
      <c r="H11" s="62"/>
      <c r="I11" s="63" t="s">
        <v>6</v>
      </c>
      <c r="J11" s="64" t="s">
        <v>132</v>
      </c>
      <c r="K11" s="65">
        <f>+K12</f>
        <v>343913</v>
      </c>
      <c r="L11" s="65">
        <f t="shared" si="2"/>
        <v>0</v>
      </c>
      <c r="M11" s="65">
        <f t="shared" si="2"/>
        <v>343913</v>
      </c>
      <c r="N11" s="65">
        <f t="shared" si="2"/>
        <v>0</v>
      </c>
      <c r="O11" s="65">
        <f t="shared" si="2"/>
        <v>0</v>
      </c>
      <c r="P11" s="65">
        <f t="shared" si="2"/>
        <v>0</v>
      </c>
      <c r="Q11" s="65">
        <f t="shared" si="2"/>
        <v>343913</v>
      </c>
      <c r="R11" s="65">
        <f t="shared" si="2"/>
        <v>342999.84</v>
      </c>
      <c r="S11" s="65">
        <f t="shared" si="2"/>
        <v>0</v>
      </c>
      <c r="T11" s="65">
        <f t="shared" si="2"/>
        <v>342999.84</v>
      </c>
      <c r="U11" s="65">
        <f t="shared" si="2"/>
        <v>0</v>
      </c>
      <c r="V11" s="65">
        <f t="shared" si="2"/>
        <v>0</v>
      </c>
      <c r="W11" s="65">
        <f t="shared" si="2"/>
        <v>0</v>
      </c>
      <c r="X11" s="65">
        <f t="shared" si="2"/>
        <v>342999.84</v>
      </c>
      <c r="Y11" s="65">
        <f t="shared" si="2"/>
        <v>0</v>
      </c>
      <c r="Z11" s="65">
        <f t="shared" si="2"/>
        <v>0</v>
      </c>
      <c r="AA11" s="65">
        <f t="shared" si="2"/>
        <v>0</v>
      </c>
      <c r="AB11" s="65">
        <f t="shared" si="2"/>
        <v>0</v>
      </c>
      <c r="AC11" s="65">
        <f t="shared" si="2"/>
        <v>0</v>
      </c>
      <c r="AD11" s="65">
        <f t="shared" si="2"/>
        <v>0</v>
      </c>
      <c r="AE11" s="65">
        <f t="shared" si="2"/>
        <v>0</v>
      </c>
      <c r="AF11" s="65">
        <f t="shared" si="2"/>
        <v>0</v>
      </c>
      <c r="AG11" s="65">
        <f t="shared" si="2"/>
        <v>0</v>
      </c>
      <c r="AH11" s="65">
        <f t="shared" si="2"/>
        <v>0</v>
      </c>
      <c r="AI11" s="65">
        <f t="shared" si="2"/>
        <v>0</v>
      </c>
      <c r="AJ11" s="65">
        <f t="shared" si="2"/>
        <v>0</v>
      </c>
      <c r="AK11" s="65">
        <f t="shared" si="2"/>
        <v>0</v>
      </c>
      <c r="AL11" s="65">
        <f t="shared" si="2"/>
        <v>0</v>
      </c>
      <c r="AM11" s="65">
        <f t="shared" si="2"/>
        <v>913.16</v>
      </c>
      <c r="AN11" s="65">
        <f t="shared" si="2"/>
        <v>0</v>
      </c>
      <c r="AO11" s="65">
        <f t="shared" si="2"/>
        <v>913.16</v>
      </c>
      <c r="AP11" s="65">
        <f t="shared" si="2"/>
        <v>0</v>
      </c>
      <c r="AQ11" s="65">
        <f t="shared" si="2"/>
        <v>0</v>
      </c>
      <c r="AR11" s="65">
        <f t="shared" si="2"/>
        <v>0</v>
      </c>
      <c r="AS11" s="65">
        <f t="shared" si="2"/>
        <v>913.16</v>
      </c>
      <c r="AT11" s="65">
        <f t="shared" si="2"/>
        <v>-2.5579538487363607E-11</v>
      </c>
      <c r="AU11" s="65">
        <f t="shared" si="2"/>
        <v>0</v>
      </c>
      <c r="AV11" s="65">
        <f t="shared" si="2"/>
        <v>-2.5579538487363607E-11</v>
      </c>
      <c r="AW11" s="65">
        <f t="shared" si="2"/>
        <v>0</v>
      </c>
      <c r="AX11" s="65">
        <f t="shared" si="2"/>
        <v>0</v>
      </c>
      <c r="AY11" s="65">
        <f t="shared" si="2"/>
        <v>0</v>
      </c>
      <c r="AZ11" s="65">
        <f t="shared" si="2"/>
        <v>-2.5579538487363607E-11</v>
      </c>
      <c r="BA11" s="121"/>
      <c r="BB11" s="121"/>
      <c r="BC11" s="121"/>
      <c r="BD11" s="121"/>
      <c r="BE11" s="121"/>
      <c r="BF11" s="121"/>
      <c r="BG11" s="121"/>
      <c r="BH11" s="121"/>
    </row>
    <row r="12" spans="1:60">
      <c r="A12" s="66">
        <v>2024</v>
      </c>
      <c r="B12" s="67">
        <v>8324</v>
      </c>
      <c r="C12" s="66">
        <v>1</v>
      </c>
      <c r="D12" s="66">
        <v>1</v>
      </c>
      <c r="E12" s="66">
        <v>2</v>
      </c>
      <c r="F12" s="66">
        <v>2000</v>
      </c>
      <c r="G12" s="66"/>
      <c r="H12" s="66"/>
      <c r="I12" s="68" t="s">
        <v>6</v>
      </c>
      <c r="J12" s="69" t="s">
        <v>7</v>
      </c>
      <c r="K12" s="70">
        <f>+K13</f>
        <v>343913</v>
      </c>
      <c r="L12" s="70">
        <f t="shared" ref="L12:R12" si="3">+L13</f>
        <v>0</v>
      </c>
      <c r="M12" s="70">
        <f t="shared" si="3"/>
        <v>343913</v>
      </c>
      <c r="N12" s="70">
        <f t="shared" si="3"/>
        <v>0</v>
      </c>
      <c r="O12" s="70">
        <f t="shared" si="3"/>
        <v>0</v>
      </c>
      <c r="P12" s="70">
        <f t="shared" si="3"/>
        <v>0</v>
      </c>
      <c r="Q12" s="70">
        <f t="shared" si="3"/>
        <v>343913</v>
      </c>
      <c r="R12" s="70">
        <f t="shared" si="3"/>
        <v>342999.84</v>
      </c>
      <c r="S12" s="70">
        <f t="shared" ref="S12:Y12" si="4">+S13</f>
        <v>0</v>
      </c>
      <c r="T12" s="70">
        <f t="shared" si="4"/>
        <v>342999.84</v>
      </c>
      <c r="U12" s="70">
        <f t="shared" si="4"/>
        <v>0</v>
      </c>
      <c r="V12" s="70">
        <f t="shared" si="4"/>
        <v>0</v>
      </c>
      <c r="W12" s="70">
        <f t="shared" si="4"/>
        <v>0</v>
      </c>
      <c r="X12" s="70">
        <f t="shared" si="4"/>
        <v>342999.84</v>
      </c>
      <c r="Y12" s="70">
        <f t="shared" si="4"/>
        <v>0</v>
      </c>
      <c r="Z12" s="70">
        <f t="shared" ref="Z12" si="5">+Z13</f>
        <v>0</v>
      </c>
      <c r="AA12" s="70">
        <f t="shared" ref="AA12" si="6">+AA13</f>
        <v>0</v>
      </c>
      <c r="AB12" s="70">
        <f t="shared" ref="AB12" si="7">+AB13</f>
        <v>0</v>
      </c>
      <c r="AC12" s="70">
        <f t="shared" ref="AC12" si="8">+AC13</f>
        <v>0</v>
      </c>
      <c r="AD12" s="70">
        <f t="shared" ref="AD12" si="9">+AD13</f>
        <v>0</v>
      </c>
      <c r="AE12" s="70">
        <f t="shared" ref="AE12:AF12" si="10">+AE13</f>
        <v>0</v>
      </c>
      <c r="AF12" s="70">
        <f t="shared" si="10"/>
        <v>0</v>
      </c>
      <c r="AG12" s="70">
        <f t="shared" ref="AG12" si="11">+AG13</f>
        <v>0</v>
      </c>
      <c r="AH12" s="70">
        <f t="shared" ref="AH12" si="12">+AH13</f>
        <v>0</v>
      </c>
      <c r="AI12" s="70">
        <f t="shared" ref="AI12" si="13">+AI13</f>
        <v>0</v>
      </c>
      <c r="AJ12" s="70">
        <f t="shared" ref="AJ12" si="14">+AJ13</f>
        <v>0</v>
      </c>
      <c r="AK12" s="70">
        <f t="shared" ref="AK12" si="15">+AK13</f>
        <v>0</v>
      </c>
      <c r="AL12" s="70">
        <f t="shared" ref="AL12:AM12" si="16">+AL13</f>
        <v>0</v>
      </c>
      <c r="AM12" s="70">
        <f t="shared" si="16"/>
        <v>913.16</v>
      </c>
      <c r="AN12" s="70">
        <f t="shared" ref="AN12" si="17">+AN13</f>
        <v>0</v>
      </c>
      <c r="AO12" s="70">
        <f t="shared" ref="AO12" si="18">+AO13</f>
        <v>913.16</v>
      </c>
      <c r="AP12" s="70">
        <f t="shared" ref="AP12" si="19">+AP13</f>
        <v>0</v>
      </c>
      <c r="AQ12" s="70">
        <f t="shared" ref="AQ12" si="20">+AQ13</f>
        <v>0</v>
      </c>
      <c r="AR12" s="70">
        <f t="shared" ref="AR12" si="21">+AR13</f>
        <v>0</v>
      </c>
      <c r="AS12" s="70">
        <f t="shared" ref="AS12:AT12" si="22">+AS13</f>
        <v>913.16</v>
      </c>
      <c r="AT12" s="70">
        <f t="shared" si="22"/>
        <v>-2.5579538487363607E-11</v>
      </c>
      <c r="AU12" s="70">
        <f t="shared" ref="AU12" si="23">+AU13</f>
        <v>0</v>
      </c>
      <c r="AV12" s="70">
        <f t="shared" ref="AV12" si="24">+AV13</f>
        <v>-2.5579538487363607E-11</v>
      </c>
      <c r="AW12" s="70">
        <f t="shared" ref="AW12" si="25">+AW13</f>
        <v>0</v>
      </c>
      <c r="AX12" s="70">
        <f t="shared" ref="AX12" si="26">+AX13</f>
        <v>0</v>
      </c>
      <c r="AY12" s="70">
        <f t="shared" ref="AY12" si="27">+AY13</f>
        <v>0</v>
      </c>
      <c r="AZ12" s="70">
        <f t="shared" ref="AZ12" si="28">+AZ13</f>
        <v>-2.5579538487363607E-11</v>
      </c>
      <c r="BA12" s="122"/>
      <c r="BB12" s="122"/>
      <c r="BC12" s="122"/>
      <c r="BD12" s="122"/>
      <c r="BE12" s="122"/>
      <c r="BF12" s="122"/>
      <c r="BG12" s="122"/>
      <c r="BH12" s="122"/>
    </row>
    <row r="13" spans="1:60">
      <c r="A13" s="71">
        <v>2024</v>
      </c>
      <c r="B13" s="72">
        <v>8324</v>
      </c>
      <c r="C13" s="71">
        <v>1</v>
      </c>
      <c r="D13" s="71">
        <v>1</v>
      </c>
      <c r="E13" s="71">
        <v>2</v>
      </c>
      <c r="F13" s="71">
        <v>2000</v>
      </c>
      <c r="G13" s="71">
        <v>2800</v>
      </c>
      <c r="H13" s="71"/>
      <c r="I13" s="73"/>
      <c r="J13" s="74" t="s">
        <v>48</v>
      </c>
      <c r="K13" s="75">
        <f t="shared" ref="K13:Q14" si="29">+K14</f>
        <v>343913</v>
      </c>
      <c r="L13" s="75">
        <f t="shared" si="29"/>
        <v>0</v>
      </c>
      <c r="M13" s="75">
        <f t="shared" si="29"/>
        <v>343913</v>
      </c>
      <c r="N13" s="75">
        <f t="shared" si="29"/>
        <v>0</v>
      </c>
      <c r="O13" s="75">
        <f t="shared" si="29"/>
        <v>0</v>
      </c>
      <c r="P13" s="75">
        <f t="shared" si="29"/>
        <v>0</v>
      </c>
      <c r="Q13" s="75">
        <f t="shared" si="29"/>
        <v>343913</v>
      </c>
      <c r="R13" s="75">
        <f>+R14</f>
        <v>342999.84</v>
      </c>
      <c r="S13" s="75">
        <f t="shared" ref="S13:X14" si="30">+S14</f>
        <v>0</v>
      </c>
      <c r="T13" s="75">
        <f t="shared" si="30"/>
        <v>342999.84</v>
      </c>
      <c r="U13" s="75">
        <f t="shared" si="30"/>
        <v>0</v>
      </c>
      <c r="V13" s="75">
        <f t="shared" si="30"/>
        <v>0</v>
      </c>
      <c r="W13" s="75">
        <f t="shared" si="30"/>
        <v>0</v>
      </c>
      <c r="X13" s="75">
        <f t="shared" si="30"/>
        <v>342999.84</v>
      </c>
      <c r="Y13" s="75">
        <f>+Y14</f>
        <v>0</v>
      </c>
      <c r="Z13" s="75">
        <f t="shared" ref="Z13:Z14" si="31">+Z14</f>
        <v>0</v>
      </c>
      <c r="AA13" s="75">
        <f t="shared" ref="AA13:AA14" si="32">+AA14</f>
        <v>0</v>
      </c>
      <c r="AB13" s="75">
        <f t="shared" ref="AB13:AB14" si="33">+AB14</f>
        <v>0</v>
      </c>
      <c r="AC13" s="75">
        <f t="shared" ref="AC13:AC14" si="34">+AC14</f>
        <v>0</v>
      </c>
      <c r="AD13" s="75">
        <f t="shared" ref="AD13:AD14" si="35">+AD14</f>
        <v>0</v>
      </c>
      <c r="AE13" s="75">
        <f t="shared" ref="AE13:AE14" si="36">+AE14</f>
        <v>0</v>
      </c>
      <c r="AF13" s="75">
        <f>+AF14</f>
        <v>0</v>
      </c>
      <c r="AG13" s="75">
        <f t="shared" ref="AG13:AG14" si="37">+AG14</f>
        <v>0</v>
      </c>
      <c r="AH13" s="75">
        <f t="shared" ref="AH13:AH14" si="38">+AH14</f>
        <v>0</v>
      </c>
      <c r="AI13" s="75">
        <f t="shared" ref="AI13:AI14" si="39">+AI14</f>
        <v>0</v>
      </c>
      <c r="AJ13" s="75">
        <f t="shared" ref="AJ13:AJ14" si="40">+AJ14</f>
        <v>0</v>
      </c>
      <c r="AK13" s="75">
        <f t="shared" ref="AK13:AK14" si="41">+AK14</f>
        <v>0</v>
      </c>
      <c r="AL13" s="75">
        <f t="shared" ref="AL13:AL14" si="42">+AL14</f>
        <v>0</v>
      </c>
      <c r="AM13" s="75">
        <f>+AM14</f>
        <v>913.16</v>
      </c>
      <c r="AN13" s="75">
        <f t="shared" ref="AN13:AN14" si="43">+AN14</f>
        <v>0</v>
      </c>
      <c r="AO13" s="75">
        <f t="shared" ref="AO13:AO14" si="44">+AO14</f>
        <v>913.16</v>
      </c>
      <c r="AP13" s="75">
        <f t="shared" ref="AP13:AP14" si="45">+AP14</f>
        <v>0</v>
      </c>
      <c r="AQ13" s="75">
        <f t="shared" ref="AQ13:AQ14" si="46">+AQ14</f>
        <v>0</v>
      </c>
      <c r="AR13" s="75">
        <f t="shared" ref="AR13:AR14" si="47">+AR14</f>
        <v>0</v>
      </c>
      <c r="AS13" s="75">
        <f t="shared" ref="AS13:AS14" si="48">+AS14</f>
        <v>913.16</v>
      </c>
      <c r="AT13" s="75">
        <f>+AT14</f>
        <v>-2.5579538487363607E-11</v>
      </c>
      <c r="AU13" s="75">
        <f t="shared" ref="AU13:AU14" si="49">+AU14</f>
        <v>0</v>
      </c>
      <c r="AV13" s="75">
        <f t="shared" ref="AV13:AV14" si="50">+AV14</f>
        <v>-2.5579538487363607E-11</v>
      </c>
      <c r="AW13" s="75">
        <f t="shared" ref="AW13:AW14" si="51">+AW14</f>
        <v>0</v>
      </c>
      <c r="AX13" s="75">
        <f t="shared" ref="AX13:AX14" si="52">+AX14</f>
        <v>0</v>
      </c>
      <c r="AY13" s="75">
        <f t="shared" ref="AY13:AY14" si="53">+AY14</f>
        <v>0</v>
      </c>
      <c r="AZ13" s="75">
        <f t="shared" ref="AZ13:AZ14" si="54">+AZ14</f>
        <v>-2.5579538487363607E-11</v>
      </c>
      <c r="BA13" s="123"/>
      <c r="BB13" s="123"/>
      <c r="BC13" s="123"/>
      <c r="BD13" s="123"/>
      <c r="BE13" s="123"/>
      <c r="BF13" s="123"/>
      <c r="BG13" s="123"/>
      <c r="BH13" s="123"/>
    </row>
    <row r="14" spans="1:60" ht="25.5">
      <c r="A14" s="76">
        <v>2024</v>
      </c>
      <c r="B14" s="77">
        <v>8324</v>
      </c>
      <c r="C14" s="76">
        <v>1</v>
      </c>
      <c r="D14" s="76">
        <v>1</v>
      </c>
      <c r="E14" s="76">
        <v>2</v>
      </c>
      <c r="F14" s="76">
        <v>2000</v>
      </c>
      <c r="G14" s="76">
        <v>2800</v>
      </c>
      <c r="H14" s="76">
        <v>283</v>
      </c>
      <c r="I14" s="78"/>
      <c r="J14" s="79" t="s">
        <v>112</v>
      </c>
      <c r="K14" s="80">
        <f t="shared" si="29"/>
        <v>343913</v>
      </c>
      <c r="L14" s="80">
        <f t="shared" si="29"/>
        <v>0</v>
      </c>
      <c r="M14" s="80">
        <f t="shared" si="29"/>
        <v>343913</v>
      </c>
      <c r="N14" s="80">
        <f t="shared" si="29"/>
        <v>0</v>
      </c>
      <c r="O14" s="80">
        <f t="shared" si="29"/>
        <v>0</v>
      </c>
      <c r="P14" s="80">
        <f t="shared" si="29"/>
        <v>0</v>
      </c>
      <c r="Q14" s="80">
        <f t="shared" si="29"/>
        <v>343913</v>
      </c>
      <c r="R14" s="80">
        <f>+R15</f>
        <v>342999.84</v>
      </c>
      <c r="S14" s="80">
        <f t="shared" si="30"/>
        <v>0</v>
      </c>
      <c r="T14" s="80">
        <f t="shared" si="30"/>
        <v>342999.84</v>
      </c>
      <c r="U14" s="80">
        <f t="shared" si="30"/>
        <v>0</v>
      </c>
      <c r="V14" s="80">
        <f t="shared" si="30"/>
        <v>0</v>
      </c>
      <c r="W14" s="80">
        <f t="shared" si="30"/>
        <v>0</v>
      </c>
      <c r="X14" s="80">
        <f t="shared" si="30"/>
        <v>342999.84</v>
      </c>
      <c r="Y14" s="80">
        <f>+Y15</f>
        <v>0</v>
      </c>
      <c r="Z14" s="80">
        <f t="shared" si="31"/>
        <v>0</v>
      </c>
      <c r="AA14" s="80">
        <f t="shared" si="32"/>
        <v>0</v>
      </c>
      <c r="AB14" s="80">
        <f t="shared" si="33"/>
        <v>0</v>
      </c>
      <c r="AC14" s="80">
        <f t="shared" si="34"/>
        <v>0</v>
      </c>
      <c r="AD14" s="80">
        <f t="shared" si="35"/>
        <v>0</v>
      </c>
      <c r="AE14" s="80">
        <f t="shared" si="36"/>
        <v>0</v>
      </c>
      <c r="AF14" s="80">
        <f>+AF15</f>
        <v>0</v>
      </c>
      <c r="AG14" s="80">
        <f t="shared" si="37"/>
        <v>0</v>
      </c>
      <c r="AH14" s="80">
        <f t="shared" si="38"/>
        <v>0</v>
      </c>
      <c r="AI14" s="80">
        <f t="shared" si="39"/>
        <v>0</v>
      </c>
      <c r="AJ14" s="80">
        <f t="shared" si="40"/>
        <v>0</v>
      </c>
      <c r="AK14" s="80">
        <f t="shared" si="41"/>
        <v>0</v>
      </c>
      <c r="AL14" s="80">
        <f t="shared" si="42"/>
        <v>0</v>
      </c>
      <c r="AM14" s="80">
        <f>+AM15</f>
        <v>913.16</v>
      </c>
      <c r="AN14" s="80">
        <f t="shared" si="43"/>
        <v>0</v>
      </c>
      <c r="AO14" s="80">
        <f t="shared" si="44"/>
        <v>913.16</v>
      </c>
      <c r="AP14" s="80">
        <f t="shared" si="45"/>
        <v>0</v>
      </c>
      <c r="AQ14" s="80">
        <f t="shared" si="46"/>
        <v>0</v>
      </c>
      <c r="AR14" s="80">
        <f t="shared" si="47"/>
        <v>0</v>
      </c>
      <c r="AS14" s="80">
        <f t="shared" si="48"/>
        <v>913.16</v>
      </c>
      <c r="AT14" s="80">
        <f>+AT15</f>
        <v>-2.5579538487363607E-11</v>
      </c>
      <c r="AU14" s="80">
        <f t="shared" si="49"/>
        <v>0</v>
      </c>
      <c r="AV14" s="80">
        <f t="shared" si="50"/>
        <v>-2.5579538487363607E-11</v>
      </c>
      <c r="AW14" s="80">
        <f t="shared" si="51"/>
        <v>0</v>
      </c>
      <c r="AX14" s="80">
        <f t="shared" si="52"/>
        <v>0</v>
      </c>
      <c r="AY14" s="80">
        <f t="shared" si="53"/>
        <v>0</v>
      </c>
      <c r="AZ14" s="80">
        <f t="shared" si="54"/>
        <v>-2.5579538487363607E-11</v>
      </c>
      <c r="BA14" s="124"/>
      <c r="BB14" s="124"/>
      <c r="BC14" s="124"/>
      <c r="BD14" s="124"/>
      <c r="BE14" s="124"/>
      <c r="BF14" s="124"/>
      <c r="BG14" s="124"/>
      <c r="BH14" s="124"/>
    </row>
    <row r="15" spans="1:60">
      <c r="A15" s="81">
        <v>2024</v>
      </c>
      <c r="B15" s="82">
        <v>8324</v>
      </c>
      <c r="C15" s="81">
        <v>1</v>
      </c>
      <c r="D15" s="81">
        <v>1</v>
      </c>
      <c r="E15" s="81">
        <v>2</v>
      </c>
      <c r="F15" s="81">
        <v>2000</v>
      </c>
      <c r="G15" s="81">
        <v>2800</v>
      </c>
      <c r="H15" s="81">
        <v>283</v>
      </c>
      <c r="I15" s="83">
        <v>1</v>
      </c>
      <c r="J15" s="84" t="s">
        <v>163</v>
      </c>
      <c r="K15" s="85">
        <v>343913</v>
      </c>
      <c r="L15" s="85">
        <v>0</v>
      </c>
      <c r="M15" s="85">
        <f>+K15+L15</f>
        <v>343913</v>
      </c>
      <c r="N15" s="85">
        <v>0</v>
      </c>
      <c r="O15" s="85">
        <v>0</v>
      </c>
      <c r="P15" s="85">
        <v>0</v>
      </c>
      <c r="Q15" s="85">
        <f>+M15+P15</f>
        <v>343913</v>
      </c>
      <c r="R15" s="85">
        <v>342999.84</v>
      </c>
      <c r="S15" s="85">
        <v>0</v>
      </c>
      <c r="T15" s="85">
        <f>+R15+S15</f>
        <v>342999.84</v>
      </c>
      <c r="U15" s="85">
        <v>0</v>
      </c>
      <c r="V15" s="85">
        <v>0</v>
      </c>
      <c r="W15" s="85">
        <v>0</v>
      </c>
      <c r="X15" s="85">
        <f>+T15+W15</f>
        <v>342999.84</v>
      </c>
      <c r="Y15" s="85">
        <v>0</v>
      </c>
      <c r="Z15" s="85">
        <v>0</v>
      </c>
      <c r="AA15" s="85">
        <f>+Y15+Z15</f>
        <v>0</v>
      </c>
      <c r="AB15" s="85">
        <v>0</v>
      </c>
      <c r="AC15" s="85">
        <v>0</v>
      </c>
      <c r="AD15" s="85">
        <v>0</v>
      </c>
      <c r="AE15" s="85">
        <f>+AA15+AD15</f>
        <v>0</v>
      </c>
      <c r="AF15" s="85">
        <v>0</v>
      </c>
      <c r="AG15" s="85">
        <v>0</v>
      </c>
      <c r="AH15" s="85">
        <f>+AF15+AG15</f>
        <v>0</v>
      </c>
      <c r="AI15" s="85">
        <v>0</v>
      </c>
      <c r="AJ15" s="85">
        <v>0</v>
      </c>
      <c r="AK15" s="85">
        <v>0</v>
      </c>
      <c r="AL15" s="85">
        <f>+AH15+AK15</f>
        <v>0</v>
      </c>
      <c r="AM15" s="85">
        <v>913.16</v>
      </c>
      <c r="AN15" s="85">
        <v>0</v>
      </c>
      <c r="AO15" s="85">
        <f>+AM15+AN15</f>
        <v>913.16</v>
      </c>
      <c r="AP15" s="85">
        <v>0</v>
      </c>
      <c r="AQ15" s="85">
        <v>0</v>
      </c>
      <c r="AR15" s="85">
        <v>0</v>
      </c>
      <c r="AS15" s="85">
        <f>+AO15+AR15</f>
        <v>913.16</v>
      </c>
      <c r="AT15" s="85">
        <f>+K15-R15-Y15-AF15-AM15</f>
        <v>-2.5579538487363607E-11</v>
      </c>
      <c r="AU15" s="85">
        <f>+L15-S15-Z15-AG15-AN15</f>
        <v>0</v>
      </c>
      <c r="AV15" s="85">
        <f>+AT15+AU15</f>
        <v>-2.5579538487363607E-11</v>
      </c>
      <c r="AW15" s="85">
        <f>+N15-U15-AB15-AI15-AP15</f>
        <v>0</v>
      </c>
      <c r="AX15" s="85">
        <f>+O15-V15-AC15-AJ15-AQ15</f>
        <v>0</v>
      </c>
      <c r="AY15" s="85">
        <v>0</v>
      </c>
      <c r="AZ15" s="85">
        <f>+AV15+AY15</f>
        <v>-2.5579538487363607E-11</v>
      </c>
      <c r="BA15" s="125">
        <v>98</v>
      </c>
      <c r="BB15" s="125"/>
      <c r="BC15" s="125">
        <v>98</v>
      </c>
      <c r="BD15" s="125"/>
      <c r="BE15" s="125"/>
      <c r="BF15" s="125"/>
      <c r="BG15" s="125">
        <f>+BA15-BC15-BE15</f>
        <v>0</v>
      </c>
      <c r="BH15" s="125"/>
    </row>
    <row r="16" spans="1:60" ht="51">
      <c r="A16" s="55">
        <v>2024</v>
      </c>
      <c r="B16" s="56">
        <v>8324</v>
      </c>
      <c r="C16" s="55">
        <v>1</v>
      </c>
      <c r="D16" s="55">
        <v>2</v>
      </c>
      <c r="E16" s="55"/>
      <c r="F16" s="55"/>
      <c r="G16" s="55"/>
      <c r="H16" s="55"/>
      <c r="I16" s="57"/>
      <c r="J16" s="58" t="s">
        <v>133</v>
      </c>
      <c r="K16" s="59">
        <f>+K17+K54</f>
        <v>10862406.879999999</v>
      </c>
      <c r="L16" s="59">
        <f t="shared" ref="L16:AZ16" si="55">+L17+L54</f>
        <v>2022600</v>
      </c>
      <c r="M16" s="59">
        <f t="shared" si="55"/>
        <v>12885006.879999999</v>
      </c>
      <c r="N16" s="59">
        <f t="shared" si="55"/>
        <v>18876985.52</v>
      </c>
      <c r="O16" s="59">
        <f t="shared" si="55"/>
        <v>0</v>
      </c>
      <c r="P16" s="59">
        <f t="shared" si="55"/>
        <v>18876985.52</v>
      </c>
      <c r="Q16" s="59">
        <f t="shared" si="55"/>
        <v>31761992.399999999</v>
      </c>
      <c r="R16" s="59">
        <f t="shared" si="55"/>
        <v>10859729.189999999</v>
      </c>
      <c r="S16" s="59">
        <f t="shared" si="55"/>
        <v>2022600</v>
      </c>
      <c r="T16" s="59">
        <f t="shared" si="55"/>
        <v>12882329.189999999</v>
      </c>
      <c r="U16" s="59">
        <f t="shared" si="55"/>
        <v>18594142.210000001</v>
      </c>
      <c r="V16" s="59">
        <f t="shared" si="55"/>
        <v>0</v>
      </c>
      <c r="W16" s="59">
        <f t="shared" si="55"/>
        <v>18594142.210000001</v>
      </c>
      <c r="X16" s="59">
        <f t="shared" si="55"/>
        <v>31476471.399999999</v>
      </c>
      <c r="Y16" s="59">
        <f t="shared" si="55"/>
        <v>0</v>
      </c>
      <c r="Z16" s="59">
        <f t="shared" si="55"/>
        <v>0</v>
      </c>
      <c r="AA16" s="59">
        <f t="shared" si="55"/>
        <v>0</v>
      </c>
      <c r="AB16" s="59">
        <f t="shared" si="55"/>
        <v>0</v>
      </c>
      <c r="AC16" s="59">
        <f t="shared" si="55"/>
        <v>0</v>
      </c>
      <c r="AD16" s="59">
        <f t="shared" si="55"/>
        <v>0</v>
      </c>
      <c r="AE16" s="59">
        <f t="shared" si="55"/>
        <v>0</v>
      </c>
      <c r="AF16" s="59">
        <f t="shared" si="55"/>
        <v>0</v>
      </c>
      <c r="AG16" s="59">
        <f t="shared" si="55"/>
        <v>0</v>
      </c>
      <c r="AH16" s="59">
        <f t="shared" si="55"/>
        <v>0</v>
      </c>
      <c r="AI16" s="59">
        <f t="shared" si="55"/>
        <v>0</v>
      </c>
      <c r="AJ16" s="59">
        <f t="shared" si="55"/>
        <v>0</v>
      </c>
      <c r="AK16" s="59">
        <f t="shared" si="55"/>
        <v>0</v>
      </c>
      <c r="AL16" s="59">
        <f t="shared" si="55"/>
        <v>0</v>
      </c>
      <c r="AM16" s="59">
        <f t="shared" si="55"/>
        <v>2677.69</v>
      </c>
      <c r="AN16" s="59">
        <f t="shared" si="55"/>
        <v>0</v>
      </c>
      <c r="AO16" s="59">
        <f t="shared" si="55"/>
        <v>2677.69</v>
      </c>
      <c r="AP16" s="59">
        <f t="shared" si="55"/>
        <v>0</v>
      </c>
      <c r="AQ16" s="59">
        <f t="shared" si="55"/>
        <v>0</v>
      </c>
      <c r="AR16" s="59">
        <f t="shared" si="55"/>
        <v>0</v>
      </c>
      <c r="AS16" s="59">
        <f t="shared" si="55"/>
        <v>2677.69</v>
      </c>
      <c r="AT16" s="59">
        <f t="shared" si="55"/>
        <v>2.3874235921539366E-12</v>
      </c>
      <c r="AU16" s="59">
        <f t="shared" si="55"/>
        <v>0</v>
      </c>
      <c r="AV16" s="59">
        <f t="shared" si="55"/>
        <v>2.3874235921539366E-12</v>
      </c>
      <c r="AW16" s="59">
        <f t="shared" si="55"/>
        <v>282843.30999999819</v>
      </c>
      <c r="AX16" s="59">
        <f t="shared" si="55"/>
        <v>0</v>
      </c>
      <c r="AY16" s="59">
        <f t="shared" si="55"/>
        <v>282843.30999999819</v>
      </c>
      <c r="AZ16" s="59">
        <f t="shared" si="55"/>
        <v>282843.30999999825</v>
      </c>
      <c r="BA16" s="120"/>
      <c r="BB16" s="120"/>
      <c r="BC16" s="120"/>
      <c r="BD16" s="120"/>
      <c r="BE16" s="120"/>
      <c r="BF16" s="120"/>
      <c r="BG16" s="120"/>
      <c r="BH16" s="120"/>
    </row>
    <row r="17" spans="1:60" ht="25.5">
      <c r="A17" s="60">
        <v>2024</v>
      </c>
      <c r="B17" s="61">
        <v>8324</v>
      </c>
      <c r="C17" s="60">
        <v>1</v>
      </c>
      <c r="D17" s="60">
        <v>2</v>
      </c>
      <c r="E17" s="60">
        <v>3</v>
      </c>
      <c r="F17" s="60"/>
      <c r="G17" s="60"/>
      <c r="H17" s="62"/>
      <c r="I17" s="63"/>
      <c r="J17" s="64" t="s">
        <v>54</v>
      </c>
      <c r="K17" s="65">
        <f>+K18+K22+K33+K42</f>
        <v>2850000</v>
      </c>
      <c r="L17" s="65">
        <f t="shared" ref="L17:AZ17" si="56">+L18+L22+L33+L42</f>
        <v>0</v>
      </c>
      <c r="M17" s="65">
        <f t="shared" si="56"/>
        <v>2850000</v>
      </c>
      <c r="N17" s="65">
        <f t="shared" si="56"/>
        <v>18436985.52</v>
      </c>
      <c r="O17" s="65">
        <f t="shared" si="56"/>
        <v>0</v>
      </c>
      <c r="P17" s="65">
        <f t="shared" si="56"/>
        <v>18436985.52</v>
      </c>
      <c r="Q17" s="65">
        <f t="shared" si="56"/>
        <v>21286985.52</v>
      </c>
      <c r="R17" s="65">
        <f t="shared" si="56"/>
        <v>2848642.31</v>
      </c>
      <c r="S17" s="65">
        <f t="shared" si="56"/>
        <v>0</v>
      </c>
      <c r="T17" s="65">
        <f t="shared" si="56"/>
        <v>2848642.31</v>
      </c>
      <c r="U17" s="65">
        <f t="shared" si="56"/>
        <v>18354142.210000001</v>
      </c>
      <c r="V17" s="65">
        <f t="shared" si="56"/>
        <v>0</v>
      </c>
      <c r="W17" s="65">
        <f t="shared" si="56"/>
        <v>18354142.210000001</v>
      </c>
      <c r="X17" s="65">
        <f t="shared" si="56"/>
        <v>21202784.52</v>
      </c>
      <c r="Y17" s="65">
        <f t="shared" si="56"/>
        <v>0</v>
      </c>
      <c r="Z17" s="65">
        <f t="shared" si="56"/>
        <v>0</v>
      </c>
      <c r="AA17" s="65">
        <f t="shared" si="56"/>
        <v>0</v>
      </c>
      <c r="AB17" s="65">
        <f t="shared" si="56"/>
        <v>0</v>
      </c>
      <c r="AC17" s="65">
        <f t="shared" si="56"/>
        <v>0</v>
      </c>
      <c r="AD17" s="65">
        <f t="shared" si="56"/>
        <v>0</v>
      </c>
      <c r="AE17" s="65">
        <f t="shared" si="56"/>
        <v>0</v>
      </c>
      <c r="AF17" s="65">
        <f t="shared" si="56"/>
        <v>0</v>
      </c>
      <c r="AG17" s="65">
        <f t="shared" si="56"/>
        <v>0</v>
      </c>
      <c r="AH17" s="65">
        <f t="shared" si="56"/>
        <v>0</v>
      </c>
      <c r="AI17" s="65">
        <f t="shared" si="56"/>
        <v>0</v>
      </c>
      <c r="AJ17" s="65">
        <f t="shared" si="56"/>
        <v>0</v>
      </c>
      <c r="AK17" s="65">
        <f t="shared" si="56"/>
        <v>0</v>
      </c>
      <c r="AL17" s="65">
        <f t="shared" si="56"/>
        <v>0</v>
      </c>
      <c r="AM17" s="65">
        <f t="shared" si="56"/>
        <v>1357.69</v>
      </c>
      <c r="AN17" s="65">
        <f t="shared" si="56"/>
        <v>0</v>
      </c>
      <c r="AO17" s="65">
        <f t="shared" si="56"/>
        <v>1357.69</v>
      </c>
      <c r="AP17" s="65">
        <f t="shared" si="56"/>
        <v>0</v>
      </c>
      <c r="AQ17" s="65">
        <f t="shared" si="56"/>
        <v>0</v>
      </c>
      <c r="AR17" s="65">
        <f t="shared" si="56"/>
        <v>0</v>
      </c>
      <c r="AS17" s="65">
        <f t="shared" si="56"/>
        <v>1357.69</v>
      </c>
      <c r="AT17" s="65">
        <f t="shared" si="56"/>
        <v>2.3874235921539366E-12</v>
      </c>
      <c r="AU17" s="65">
        <f t="shared" si="56"/>
        <v>0</v>
      </c>
      <c r="AV17" s="65">
        <f t="shared" si="56"/>
        <v>2.3874235921539366E-12</v>
      </c>
      <c r="AW17" s="65">
        <f t="shared" si="56"/>
        <v>82843.309999998222</v>
      </c>
      <c r="AX17" s="65">
        <f t="shared" si="56"/>
        <v>0</v>
      </c>
      <c r="AY17" s="65">
        <f t="shared" si="56"/>
        <v>82843.309999998222</v>
      </c>
      <c r="AZ17" s="65">
        <f t="shared" si="56"/>
        <v>82843.309999998237</v>
      </c>
      <c r="BA17" s="121"/>
      <c r="BB17" s="121"/>
      <c r="BC17" s="121"/>
      <c r="BD17" s="121"/>
      <c r="BE17" s="121"/>
      <c r="BF17" s="121"/>
      <c r="BG17" s="121"/>
      <c r="BH17" s="121"/>
    </row>
    <row r="18" spans="1:60">
      <c r="A18" s="66">
        <v>2024</v>
      </c>
      <c r="B18" s="67">
        <v>8324</v>
      </c>
      <c r="C18" s="66">
        <v>1</v>
      </c>
      <c r="D18" s="66">
        <v>2</v>
      </c>
      <c r="E18" s="66">
        <v>3</v>
      </c>
      <c r="F18" s="66">
        <v>1000</v>
      </c>
      <c r="G18" s="66"/>
      <c r="H18" s="66"/>
      <c r="I18" s="68"/>
      <c r="J18" s="69" t="s">
        <v>2</v>
      </c>
      <c r="K18" s="70">
        <f>+K19</f>
        <v>0</v>
      </c>
      <c r="L18" s="70">
        <f t="shared" ref="L18:AZ18" si="57">+L19</f>
        <v>0</v>
      </c>
      <c r="M18" s="70">
        <f t="shared" si="57"/>
        <v>0</v>
      </c>
      <c r="N18" s="70">
        <f t="shared" si="57"/>
        <v>18141985.52</v>
      </c>
      <c r="O18" s="70">
        <f t="shared" si="57"/>
        <v>0</v>
      </c>
      <c r="P18" s="70">
        <f t="shared" si="57"/>
        <v>18141985.52</v>
      </c>
      <c r="Q18" s="70">
        <f t="shared" si="57"/>
        <v>18141985.52</v>
      </c>
      <c r="R18" s="70">
        <f t="shared" si="57"/>
        <v>0</v>
      </c>
      <c r="S18" s="70">
        <f t="shared" si="57"/>
        <v>0</v>
      </c>
      <c r="T18" s="70">
        <f t="shared" si="57"/>
        <v>0</v>
      </c>
      <c r="U18" s="70">
        <f t="shared" si="57"/>
        <v>18060150.440000001</v>
      </c>
      <c r="V18" s="70">
        <f t="shared" si="57"/>
        <v>0</v>
      </c>
      <c r="W18" s="70">
        <f t="shared" si="57"/>
        <v>18060150.440000001</v>
      </c>
      <c r="X18" s="70">
        <f t="shared" si="57"/>
        <v>18060150.440000001</v>
      </c>
      <c r="Y18" s="70">
        <f t="shared" si="57"/>
        <v>0</v>
      </c>
      <c r="Z18" s="70">
        <f t="shared" si="57"/>
        <v>0</v>
      </c>
      <c r="AA18" s="70">
        <f t="shared" si="57"/>
        <v>0</v>
      </c>
      <c r="AB18" s="70">
        <f t="shared" si="57"/>
        <v>0</v>
      </c>
      <c r="AC18" s="70">
        <f t="shared" si="57"/>
        <v>0</v>
      </c>
      <c r="AD18" s="70">
        <f t="shared" si="57"/>
        <v>0</v>
      </c>
      <c r="AE18" s="70">
        <f t="shared" si="57"/>
        <v>0</v>
      </c>
      <c r="AF18" s="70">
        <f t="shared" si="57"/>
        <v>0</v>
      </c>
      <c r="AG18" s="70">
        <f t="shared" si="57"/>
        <v>0</v>
      </c>
      <c r="AH18" s="70">
        <f t="shared" si="57"/>
        <v>0</v>
      </c>
      <c r="AI18" s="70">
        <f t="shared" si="57"/>
        <v>0</v>
      </c>
      <c r="AJ18" s="70">
        <f t="shared" si="57"/>
        <v>0</v>
      </c>
      <c r="AK18" s="70">
        <f t="shared" si="57"/>
        <v>0</v>
      </c>
      <c r="AL18" s="70">
        <f t="shared" si="57"/>
        <v>0</v>
      </c>
      <c r="AM18" s="70">
        <f t="shared" si="57"/>
        <v>0</v>
      </c>
      <c r="AN18" s="70">
        <f t="shared" si="57"/>
        <v>0</v>
      </c>
      <c r="AO18" s="70">
        <f t="shared" si="57"/>
        <v>0</v>
      </c>
      <c r="AP18" s="70">
        <f t="shared" si="57"/>
        <v>0</v>
      </c>
      <c r="AQ18" s="70">
        <f t="shared" si="57"/>
        <v>0</v>
      </c>
      <c r="AR18" s="70">
        <f t="shared" si="57"/>
        <v>0</v>
      </c>
      <c r="AS18" s="70">
        <f t="shared" si="57"/>
        <v>0</v>
      </c>
      <c r="AT18" s="70">
        <f t="shared" si="57"/>
        <v>0</v>
      </c>
      <c r="AU18" s="70">
        <f t="shared" si="57"/>
        <v>0</v>
      </c>
      <c r="AV18" s="70">
        <f t="shared" si="57"/>
        <v>0</v>
      </c>
      <c r="AW18" s="70">
        <f t="shared" si="57"/>
        <v>81835.079999998212</v>
      </c>
      <c r="AX18" s="70">
        <f t="shared" si="57"/>
        <v>0</v>
      </c>
      <c r="AY18" s="70">
        <f t="shared" si="57"/>
        <v>81835.079999998212</v>
      </c>
      <c r="AZ18" s="70">
        <f t="shared" si="57"/>
        <v>81835.079999998212</v>
      </c>
      <c r="BA18" s="122"/>
      <c r="BB18" s="122"/>
      <c r="BC18" s="122"/>
      <c r="BD18" s="122"/>
      <c r="BE18" s="122"/>
      <c r="BF18" s="122"/>
      <c r="BG18" s="122"/>
      <c r="BH18" s="122"/>
    </row>
    <row r="19" spans="1:60">
      <c r="A19" s="71">
        <v>2024</v>
      </c>
      <c r="B19" s="72">
        <v>8324</v>
      </c>
      <c r="C19" s="71">
        <v>1</v>
      </c>
      <c r="D19" s="71">
        <v>2</v>
      </c>
      <c r="E19" s="71">
        <v>3</v>
      </c>
      <c r="F19" s="71">
        <v>1000</v>
      </c>
      <c r="G19" s="71">
        <v>1200</v>
      </c>
      <c r="H19" s="71"/>
      <c r="I19" s="73"/>
      <c r="J19" s="74" t="s">
        <v>3</v>
      </c>
      <c r="K19" s="75">
        <f>+K20</f>
        <v>0</v>
      </c>
      <c r="L19" s="75">
        <f t="shared" ref="L19:R19" si="58">+L20</f>
        <v>0</v>
      </c>
      <c r="M19" s="75">
        <f t="shared" si="58"/>
        <v>0</v>
      </c>
      <c r="N19" s="75">
        <f t="shared" si="58"/>
        <v>18141985.52</v>
      </c>
      <c r="O19" s="75">
        <f t="shared" si="58"/>
        <v>0</v>
      </c>
      <c r="P19" s="75">
        <f t="shared" si="58"/>
        <v>18141985.52</v>
      </c>
      <c r="Q19" s="75">
        <f t="shared" si="58"/>
        <v>18141985.52</v>
      </c>
      <c r="R19" s="75">
        <f t="shared" si="58"/>
        <v>0</v>
      </c>
      <c r="S19" s="75">
        <f t="shared" ref="S19:AZ19" si="59">+S20</f>
        <v>0</v>
      </c>
      <c r="T19" s="75">
        <f t="shared" si="59"/>
        <v>0</v>
      </c>
      <c r="U19" s="75">
        <f t="shared" si="59"/>
        <v>18060150.440000001</v>
      </c>
      <c r="V19" s="75">
        <f t="shared" si="59"/>
        <v>0</v>
      </c>
      <c r="W19" s="75">
        <f t="shared" si="59"/>
        <v>18060150.440000001</v>
      </c>
      <c r="X19" s="75">
        <f t="shared" si="59"/>
        <v>18060150.440000001</v>
      </c>
      <c r="Y19" s="75">
        <f t="shared" si="59"/>
        <v>0</v>
      </c>
      <c r="Z19" s="75">
        <f t="shared" si="59"/>
        <v>0</v>
      </c>
      <c r="AA19" s="75">
        <f t="shared" si="59"/>
        <v>0</v>
      </c>
      <c r="AB19" s="75">
        <f t="shared" si="59"/>
        <v>0</v>
      </c>
      <c r="AC19" s="75">
        <f t="shared" si="59"/>
        <v>0</v>
      </c>
      <c r="AD19" s="75">
        <f t="shared" si="59"/>
        <v>0</v>
      </c>
      <c r="AE19" s="75">
        <f t="shared" si="59"/>
        <v>0</v>
      </c>
      <c r="AF19" s="75">
        <f t="shared" si="59"/>
        <v>0</v>
      </c>
      <c r="AG19" s="75">
        <f t="shared" si="59"/>
        <v>0</v>
      </c>
      <c r="AH19" s="75">
        <f t="shared" si="59"/>
        <v>0</v>
      </c>
      <c r="AI19" s="75">
        <f t="shared" si="59"/>
        <v>0</v>
      </c>
      <c r="AJ19" s="75">
        <f t="shared" si="59"/>
        <v>0</v>
      </c>
      <c r="AK19" s="75">
        <f t="shared" si="59"/>
        <v>0</v>
      </c>
      <c r="AL19" s="75">
        <f t="shared" si="59"/>
        <v>0</v>
      </c>
      <c r="AM19" s="75">
        <f t="shared" si="59"/>
        <v>0</v>
      </c>
      <c r="AN19" s="75">
        <f t="shared" si="59"/>
        <v>0</v>
      </c>
      <c r="AO19" s="75">
        <f t="shared" si="59"/>
        <v>0</v>
      </c>
      <c r="AP19" s="75">
        <f t="shared" si="59"/>
        <v>0</v>
      </c>
      <c r="AQ19" s="75">
        <f t="shared" si="59"/>
        <v>0</v>
      </c>
      <c r="AR19" s="75">
        <f t="shared" si="59"/>
        <v>0</v>
      </c>
      <c r="AS19" s="75">
        <f t="shared" si="59"/>
        <v>0</v>
      </c>
      <c r="AT19" s="75">
        <f t="shared" si="59"/>
        <v>0</v>
      </c>
      <c r="AU19" s="75">
        <f t="shared" si="59"/>
        <v>0</v>
      </c>
      <c r="AV19" s="75">
        <f t="shared" si="59"/>
        <v>0</v>
      </c>
      <c r="AW19" s="75">
        <f t="shared" si="59"/>
        <v>81835.079999998212</v>
      </c>
      <c r="AX19" s="75">
        <f t="shared" si="59"/>
        <v>0</v>
      </c>
      <c r="AY19" s="75">
        <f t="shared" si="59"/>
        <v>81835.079999998212</v>
      </c>
      <c r="AZ19" s="75">
        <f t="shared" si="59"/>
        <v>81835.079999998212</v>
      </c>
      <c r="BA19" s="123"/>
      <c r="BB19" s="123"/>
      <c r="BC19" s="123"/>
      <c r="BD19" s="123"/>
      <c r="BE19" s="123"/>
      <c r="BF19" s="123"/>
      <c r="BG19" s="123"/>
      <c r="BH19" s="123"/>
    </row>
    <row r="20" spans="1:60">
      <c r="A20" s="76">
        <v>2024</v>
      </c>
      <c r="B20" s="77">
        <v>8324</v>
      </c>
      <c r="C20" s="76">
        <v>1</v>
      </c>
      <c r="D20" s="76">
        <v>2</v>
      </c>
      <c r="E20" s="76">
        <v>3</v>
      </c>
      <c r="F20" s="76">
        <v>1000</v>
      </c>
      <c r="G20" s="76">
        <v>1200</v>
      </c>
      <c r="H20" s="76">
        <v>121</v>
      </c>
      <c r="I20" s="78"/>
      <c r="J20" s="79" t="s">
        <v>4</v>
      </c>
      <c r="K20" s="88">
        <f t="shared" ref="K20:M20" si="60">+K21</f>
        <v>0</v>
      </c>
      <c r="L20" s="88">
        <f t="shared" si="60"/>
        <v>0</v>
      </c>
      <c r="M20" s="88">
        <f t="shared" si="60"/>
        <v>0</v>
      </c>
      <c r="N20" s="88">
        <f>+N21</f>
        <v>18141985.52</v>
      </c>
      <c r="O20" s="88">
        <f t="shared" ref="O20:R20" si="61">+O21</f>
        <v>0</v>
      </c>
      <c r="P20" s="88">
        <f t="shared" si="61"/>
        <v>18141985.52</v>
      </c>
      <c r="Q20" s="88">
        <f t="shared" si="61"/>
        <v>18141985.52</v>
      </c>
      <c r="R20" s="88">
        <f t="shared" si="61"/>
        <v>0</v>
      </c>
      <c r="S20" s="88">
        <f t="shared" ref="S20:AZ20" si="62">+S21</f>
        <v>0</v>
      </c>
      <c r="T20" s="88">
        <f t="shared" si="62"/>
        <v>0</v>
      </c>
      <c r="U20" s="88">
        <f t="shared" si="62"/>
        <v>18060150.440000001</v>
      </c>
      <c r="V20" s="88">
        <f t="shared" si="62"/>
        <v>0</v>
      </c>
      <c r="W20" s="88">
        <f t="shared" si="62"/>
        <v>18060150.440000001</v>
      </c>
      <c r="X20" s="88">
        <f t="shared" si="62"/>
        <v>18060150.440000001</v>
      </c>
      <c r="Y20" s="88">
        <f t="shared" si="62"/>
        <v>0</v>
      </c>
      <c r="Z20" s="88">
        <f t="shared" si="62"/>
        <v>0</v>
      </c>
      <c r="AA20" s="88">
        <f t="shared" si="62"/>
        <v>0</v>
      </c>
      <c r="AB20" s="88">
        <f t="shared" si="62"/>
        <v>0</v>
      </c>
      <c r="AC20" s="88">
        <f t="shared" si="62"/>
        <v>0</v>
      </c>
      <c r="AD20" s="88">
        <f t="shared" si="62"/>
        <v>0</v>
      </c>
      <c r="AE20" s="88">
        <f t="shared" si="62"/>
        <v>0</v>
      </c>
      <c r="AF20" s="88">
        <f t="shared" si="62"/>
        <v>0</v>
      </c>
      <c r="AG20" s="88">
        <f t="shared" si="62"/>
        <v>0</v>
      </c>
      <c r="AH20" s="88">
        <f t="shared" si="62"/>
        <v>0</v>
      </c>
      <c r="AI20" s="88">
        <f t="shared" si="62"/>
        <v>0</v>
      </c>
      <c r="AJ20" s="88">
        <f t="shared" si="62"/>
        <v>0</v>
      </c>
      <c r="AK20" s="88">
        <f t="shared" si="62"/>
        <v>0</v>
      </c>
      <c r="AL20" s="88">
        <f t="shared" si="62"/>
        <v>0</v>
      </c>
      <c r="AM20" s="88">
        <f t="shared" si="62"/>
        <v>0</v>
      </c>
      <c r="AN20" s="88">
        <f t="shared" si="62"/>
        <v>0</v>
      </c>
      <c r="AO20" s="88">
        <f t="shared" si="62"/>
        <v>0</v>
      </c>
      <c r="AP20" s="88">
        <f t="shared" si="62"/>
        <v>0</v>
      </c>
      <c r="AQ20" s="88">
        <f t="shared" si="62"/>
        <v>0</v>
      </c>
      <c r="AR20" s="88">
        <f t="shared" si="62"/>
        <v>0</v>
      </c>
      <c r="AS20" s="88">
        <f t="shared" si="62"/>
        <v>0</v>
      </c>
      <c r="AT20" s="88">
        <f t="shared" si="62"/>
        <v>0</v>
      </c>
      <c r="AU20" s="88">
        <f t="shared" si="62"/>
        <v>0</v>
      </c>
      <c r="AV20" s="88">
        <f t="shared" si="62"/>
        <v>0</v>
      </c>
      <c r="AW20" s="88">
        <f t="shared" si="62"/>
        <v>81835.079999998212</v>
      </c>
      <c r="AX20" s="88">
        <f t="shared" si="62"/>
        <v>0</v>
      </c>
      <c r="AY20" s="88">
        <f t="shared" si="62"/>
        <v>81835.079999998212</v>
      </c>
      <c r="AZ20" s="88">
        <f t="shared" si="62"/>
        <v>81835.079999998212</v>
      </c>
      <c r="BA20" s="126"/>
      <c r="BB20" s="126"/>
      <c r="BC20" s="126"/>
      <c r="BD20" s="126"/>
      <c r="BE20" s="126"/>
      <c r="BF20" s="126"/>
      <c r="BG20" s="126"/>
      <c r="BH20" s="126"/>
    </row>
    <row r="21" spans="1:60">
      <c r="A21" s="81">
        <v>2024</v>
      </c>
      <c r="B21" s="86">
        <v>8324</v>
      </c>
      <c r="C21" s="81">
        <v>1</v>
      </c>
      <c r="D21" s="81">
        <v>2</v>
      </c>
      <c r="E21" s="81">
        <v>3</v>
      </c>
      <c r="F21" s="81">
        <v>1000</v>
      </c>
      <c r="G21" s="81">
        <v>1200</v>
      </c>
      <c r="H21" s="81">
        <v>121</v>
      </c>
      <c r="I21" s="83">
        <v>1</v>
      </c>
      <c r="J21" s="89" t="s">
        <v>5</v>
      </c>
      <c r="K21" s="87">
        <v>0</v>
      </c>
      <c r="L21" s="87">
        <v>0</v>
      </c>
      <c r="M21" s="85">
        <v>0</v>
      </c>
      <c r="N21" s="87">
        <v>18141985.52</v>
      </c>
      <c r="O21" s="87">
        <v>0</v>
      </c>
      <c r="P21" s="85">
        <f>+N21+O21</f>
        <v>18141985.52</v>
      </c>
      <c r="Q21" s="85">
        <f>+M21+P21</f>
        <v>18141985.52</v>
      </c>
      <c r="R21" s="85">
        <v>0</v>
      </c>
      <c r="S21" s="85">
        <v>0</v>
      </c>
      <c r="T21" s="85">
        <f>+R21+S21</f>
        <v>0</v>
      </c>
      <c r="U21" s="85">
        <v>18060150.440000001</v>
      </c>
      <c r="V21" s="85">
        <v>0</v>
      </c>
      <c r="W21" s="85">
        <f>+U21+V21</f>
        <v>18060150.440000001</v>
      </c>
      <c r="X21" s="85">
        <f>+T21+W21</f>
        <v>18060150.440000001</v>
      </c>
      <c r="Y21" s="85">
        <v>0</v>
      </c>
      <c r="Z21" s="85">
        <v>0</v>
      </c>
      <c r="AA21" s="85">
        <f>+Y21+Z21</f>
        <v>0</v>
      </c>
      <c r="AB21" s="85">
        <v>0</v>
      </c>
      <c r="AC21" s="85">
        <v>0</v>
      </c>
      <c r="AD21" s="85">
        <f>+AB21+AC21</f>
        <v>0</v>
      </c>
      <c r="AE21" s="85">
        <f>+AA21+AD21</f>
        <v>0</v>
      </c>
      <c r="AF21" s="85">
        <v>0</v>
      </c>
      <c r="AG21" s="85">
        <v>0</v>
      </c>
      <c r="AH21" s="85">
        <f>+AF21+AG21</f>
        <v>0</v>
      </c>
      <c r="AI21" s="85">
        <v>0</v>
      </c>
      <c r="AJ21" s="85">
        <v>0</v>
      </c>
      <c r="AK21" s="85">
        <f>+AI21+AJ21</f>
        <v>0</v>
      </c>
      <c r="AL21" s="85">
        <f>+AH21+AK21</f>
        <v>0</v>
      </c>
      <c r="AM21" s="85">
        <v>0</v>
      </c>
      <c r="AN21" s="85">
        <v>0</v>
      </c>
      <c r="AO21" s="85">
        <f>+AM21+AN21</f>
        <v>0</v>
      </c>
      <c r="AP21" s="85">
        <v>0</v>
      </c>
      <c r="AQ21" s="85">
        <v>0</v>
      </c>
      <c r="AR21" s="85">
        <f>+AP21+AQ21</f>
        <v>0</v>
      </c>
      <c r="AS21" s="85">
        <f>+AO21+AR21</f>
        <v>0</v>
      </c>
      <c r="AT21" s="85">
        <f>+K21-R21-Y21-AF21-AM21</f>
        <v>0</v>
      </c>
      <c r="AU21" s="85">
        <f>+L21-S21-Z21-AG21-AN21</f>
        <v>0</v>
      </c>
      <c r="AV21" s="85">
        <f>+AT21+AU21</f>
        <v>0</v>
      </c>
      <c r="AW21" s="85">
        <f>+N21-U21-AB21-AI21-AP21</f>
        <v>81835.079999998212</v>
      </c>
      <c r="AX21" s="85">
        <f>+O21-V21-AC21-AJ21-AQ21</f>
        <v>0</v>
      </c>
      <c r="AY21" s="85">
        <f>+AW21+AX21</f>
        <v>81835.079999998212</v>
      </c>
      <c r="AZ21" s="85">
        <f>+AV21+AY21</f>
        <v>81835.079999998212</v>
      </c>
      <c r="BA21" s="125">
        <v>69</v>
      </c>
      <c r="BB21" s="125"/>
      <c r="BC21" s="125">
        <v>69</v>
      </c>
      <c r="BD21" s="125"/>
      <c r="BE21" s="125"/>
      <c r="BF21" s="125"/>
      <c r="BG21" s="125">
        <f>+BA21-BC21-BE21</f>
        <v>0</v>
      </c>
      <c r="BH21" s="125"/>
    </row>
    <row r="22" spans="1:60">
      <c r="A22" s="66">
        <v>2024</v>
      </c>
      <c r="B22" s="67">
        <v>8324</v>
      </c>
      <c r="C22" s="66">
        <v>1</v>
      </c>
      <c r="D22" s="66">
        <v>2</v>
      </c>
      <c r="E22" s="66">
        <v>3</v>
      </c>
      <c r="F22" s="66">
        <v>2000</v>
      </c>
      <c r="G22" s="66"/>
      <c r="H22" s="66"/>
      <c r="I22" s="68"/>
      <c r="J22" s="69" t="s">
        <v>7</v>
      </c>
      <c r="K22" s="70">
        <f>+K23+K30</f>
        <v>1250280.4900000002</v>
      </c>
      <c r="L22" s="70">
        <f t="shared" ref="L22:AZ22" si="63">+L23+L30</f>
        <v>0</v>
      </c>
      <c r="M22" s="70">
        <f t="shared" si="63"/>
        <v>1250280.4900000002</v>
      </c>
      <c r="N22" s="70">
        <f t="shared" si="63"/>
        <v>20000</v>
      </c>
      <c r="O22" s="70">
        <f t="shared" si="63"/>
        <v>0</v>
      </c>
      <c r="P22" s="70">
        <f t="shared" si="63"/>
        <v>20000</v>
      </c>
      <c r="Q22" s="70">
        <f t="shared" si="63"/>
        <v>1270280.4900000002</v>
      </c>
      <c r="R22" s="70">
        <f t="shared" si="63"/>
        <v>1249294.31</v>
      </c>
      <c r="S22" s="70">
        <f t="shared" si="63"/>
        <v>0</v>
      </c>
      <c r="T22" s="70">
        <f t="shared" si="63"/>
        <v>1249294.31</v>
      </c>
      <c r="U22" s="70">
        <f t="shared" si="63"/>
        <v>20000</v>
      </c>
      <c r="V22" s="70">
        <f t="shared" si="63"/>
        <v>0</v>
      </c>
      <c r="W22" s="70">
        <f t="shared" si="63"/>
        <v>20000</v>
      </c>
      <c r="X22" s="70">
        <f t="shared" si="63"/>
        <v>1269294.31</v>
      </c>
      <c r="Y22" s="70">
        <f t="shared" si="63"/>
        <v>0</v>
      </c>
      <c r="Z22" s="70">
        <f t="shared" si="63"/>
        <v>0</v>
      </c>
      <c r="AA22" s="70">
        <f t="shared" si="63"/>
        <v>0</v>
      </c>
      <c r="AB22" s="70">
        <f t="shared" si="63"/>
        <v>0</v>
      </c>
      <c r="AC22" s="70">
        <f t="shared" si="63"/>
        <v>0</v>
      </c>
      <c r="AD22" s="70">
        <f t="shared" si="63"/>
        <v>0</v>
      </c>
      <c r="AE22" s="70">
        <f t="shared" si="63"/>
        <v>0</v>
      </c>
      <c r="AF22" s="70">
        <f t="shared" si="63"/>
        <v>0</v>
      </c>
      <c r="AG22" s="70">
        <f t="shared" si="63"/>
        <v>0</v>
      </c>
      <c r="AH22" s="70">
        <f t="shared" si="63"/>
        <v>0</v>
      </c>
      <c r="AI22" s="70">
        <f t="shared" si="63"/>
        <v>0</v>
      </c>
      <c r="AJ22" s="70">
        <f t="shared" si="63"/>
        <v>0</v>
      </c>
      <c r="AK22" s="70">
        <f t="shared" si="63"/>
        <v>0</v>
      </c>
      <c r="AL22" s="70">
        <f t="shared" si="63"/>
        <v>0</v>
      </c>
      <c r="AM22" s="70">
        <f t="shared" si="63"/>
        <v>986.18</v>
      </c>
      <c r="AN22" s="70">
        <f t="shared" si="63"/>
        <v>0</v>
      </c>
      <c r="AO22" s="70">
        <f t="shared" si="63"/>
        <v>986.18</v>
      </c>
      <c r="AP22" s="70">
        <f t="shared" si="63"/>
        <v>0</v>
      </c>
      <c r="AQ22" s="70">
        <f t="shared" si="63"/>
        <v>0</v>
      </c>
      <c r="AR22" s="70">
        <f t="shared" si="63"/>
        <v>0</v>
      </c>
      <c r="AS22" s="70">
        <f t="shared" si="63"/>
        <v>986.18</v>
      </c>
      <c r="AT22" s="70">
        <f t="shared" si="63"/>
        <v>-6.9348971010185778E-12</v>
      </c>
      <c r="AU22" s="70">
        <f t="shared" si="63"/>
        <v>0</v>
      </c>
      <c r="AV22" s="70">
        <f t="shared" si="63"/>
        <v>-6.9348971010185778E-12</v>
      </c>
      <c r="AW22" s="70">
        <f t="shared" si="63"/>
        <v>0</v>
      </c>
      <c r="AX22" s="70">
        <f t="shared" si="63"/>
        <v>0</v>
      </c>
      <c r="AY22" s="70">
        <f t="shared" si="63"/>
        <v>0</v>
      </c>
      <c r="AZ22" s="70">
        <f t="shared" si="63"/>
        <v>-6.9348971010185778E-12</v>
      </c>
      <c r="BA22" s="122"/>
      <c r="BB22" s="122"/>
      <c r="BC22" s="122"/>
      <c r="BD22" s="122"/>
      <c r="BE22" s="122"/>
      <c r="BF22" s="122"/>
      <c r="BG22" s="122"/>
      <c r="BH22" s="122"/>
    </row>
    <row r="23" spans="1:60">
      <c r="A23" s="71">
        <v>2024</v>
      </c>
      <c r="B23" s="72">
        <v>8324</v>
      </c>
      <c r="C23" s="71">
        <v>1</v>
      </c>
      <c r="D23" s="71">
        <v>2</v>
      </c>
      <c r="E23" s="71">
        <v>3</v>
      </c>
      <c r="F23" s="71">
        <v>2000</v>
      </c>
      <c r="G23" s="71">
        <v>2500</v>
      </c>
      <c r="H23" s="71"/>
      <c r="I23" s="73"/>
      <c r="J23" s="74" t="s">
        <v>43</v>
      </c>
      <c r="K23" s="75">
        <f>+K24+K26+K28</f>
        <v>1250280.4900000002</v>
      </c>
      <c r="L23" s="75">
        <v>0</v>
      </c>
      <c r="M23" s="75">
        <f>+K23+L23</f>
        <v>1250280.4900000002</v>
      </c>
      <c r="N23" s="75">
        <v>0</v>
      </c>
      <c r="O23" s="75">
        <v>0</v>
      </c>
      <c r="P23" s="75">
        <v>0</v>
      </c>
      <c r="Q23" s="75">
        <f>+M23</f>
        <v>1250280.4900000002</v>
      </c>
      <c r="R23" s="75">
        <f>+R24+R26+R28</f>
        <v>1249294.31</v>
      </c>
      <c r="S23" s="75">
        <f t="shared" ref="S23:X23" si="64">+S24+S26+S28</f>
        <v>0</v>
      </c>
      <c r="T23" s="75">
        <f t="shared" si="64"/>
        <v>1249294.31</v>
      </c>
      <c r="U23" s="75">
        <f t="shared" si="64"/>
        <v>0</v>
      </c>
      <c r="V23" s="75">
        <f t="shared" si="64"/>
        <v>0</v>
      </c>
      <c r="W23" s="75">
        <f t="shared" si="64"/>
        <v>0</v>
      </c>
      <c r="X23" s="75">
        <f t="shared" si="64"/>
        <v>1249294.31</v>
      </c>
      <c r="Y23" s="75">
        <f>+Y24+Y26+Y28</f>
        <v>0</v>
      </c>
      <c r="Z23" s="75">
        <f t="shared" ref="Z23:AE23" si="65">+Z24+Z26+Z28</f>
        <v>0</v>
      </c>
      <c r="AA23" s="75">
        <f t="shared" si="65"/>
        <v>0</v>
      </c>
      <c r="AB23" s="75">
        <f t="shared" si="65"/>
        <v>0</v>
      </c>
      <c r="AC23" s="75">
        <f t="shared" si="65"/>
        <v>0</v>
      </c>
      <c r="AD23" s="75">
        <f t="shared" si="65"/>
        <v>0</v>
      </c>
      <c r="AE23" s="75">
        <f t="shared" si="65"/>
        <v>0</v>
      </c>
      <c r="AF23" s="75">
        <f>+AF24+AF26+AF28</f>
        <v>0</v>
      </c>
      <c r="AG23" s="75">
        <f t="shared" ref="AG23:AL23" si="66">+AG24+AG26+AG28</f>
        <v>0</v>
      </c>
      <c r="AH23" s="75">
        <f t="shared" si="66"/>
        <v>0</v>
      </c>
      <c r="AI23" s="75">
        <f t="shared" si="66"/>
        <v>0</v>
      </c>
      <c r="AJ23" s="75">
        <f t="shared" si="66"/>
        <v>0</v>
      </c>
      <c r="AK23" s="75">
        <f t="shared" si="66"/>
        <v>0</v>
      </c>
      <c r="AL23" s="75">
        <f t="shared" si="66"/>
        <v>0</v>
      </c>
      <c r="AM23" s="75">
        <f>+AM24+AM26+AM28</f>
        <v>986.18</v>
      </c>
      <c r="AN23" s="75">
        <f t="shared" ref="AN23:AS23" si="67">+AN24+AN26+AN28</f>
        <v>0</v>
      </c>
      <c r="AO23" s="75">
        <f t="shared" si="67"/>
        <v>986.18</v>
      </c>
      <c r="AP23" s="75">
        <f t="shared" si="67"/>
        <v>0</v>
      </c>
      <c r="AQ23" s="75">
        <f t="shared" si="67"/>
        <v>0</v>
      </c>
      <c r="AR23" s="75">
        <f t="shared" si="67"/>
        <v>0</v>
      </c>
      <c r="AS23" s="75">
        <f t="shared" si="67"/>
        <v>986.18</v>
      </c>
      <c r="AT23" s="75">
        <f>+AT24+AT26+AT28</f>
        <v>-6.9348971010185778E-12</v>
      </c>
      <c r="AU23" s="75">
        <f t="shared" ref="AU23:AZ23" si="68">+AU24+AU26+AU28</f>
        <v>0</v>
      </c>
      <c r="AV23" s="75">
        <f t="shared" si="68"/>
        <v>-6.9348971010185778E-12</v>
      </c>
      <c r="AW23" s="75">
        <f t="shared" si="68"/>
        <v>0</v>
      </c>
      <c r="AX23" s="75">
        <f t="shared" si="68"/>
        <v>0</v>
      </c>
      <c r="AY23" s="75">
        <f t="shared" si="68"/>
        <v>0</v>
      </c>
      <c r="AZ23" s="75">
        <f t="shared" si="68"/>
        <v>-6.9348971010185778E-12</v>
      </c>
      <c r="BA23" s="123"/>
      <c r="BB23" s="123"/>
      <c r="BC23" s="123"/>
      <c r="BD23" s="123"/>
      <c r="BE23" s="123"/>
      <c r="BF23" s="123"/>
      <c r="BG23" s="123"/>
      <c r="BH23" s="123"/>
    </row>
    <row r="24" spans="1:60">
      <c r="A24" s="76">
        <v>2024</v>
      </c>
      <c r="B24" s="77">
        <v>8324</v>
      </c>
      <c r="C24" s="76">
        <v>1</v>
      </c>
      <c r="D24" s="76">
        <v>2</v>
      </c>
      <c r="E24" s="76">
        <v>3</v>
      </c>
      <c r="F24" s="76">
        <v>2000</v>
      </c>
      <c r="G24" s="76">
        <v>2500</v>
      </c>
      <c r="H24" s="76">
        <v>251</v>
      </c>
      <c r="I24" s="78"/>
      <c r="J24" s="79" t="s">
        <v>109</v>
      </c>
      <c r="K24" s="88">
        <f>+K25</f>
        <v>347406.32</v>
      </c>
      <c r="L24" s="88">
        <f t="shared" ref="L24:AZ24" si="69">+L25</f>
        <v>0</v>
      </c>
      <c r="M24" s="88">
        <f t="shared" si="69"/>
        <v>347406.32</v>
      </c>
      <c r="N24" s="88">
        <f t="shared" si="69"/>
        <v>0</v>
      </c>
      <c r="O24" s="88">
        <f t="shared" si="69"/>
        <v>0</v>
      </c>
      <c r="P24" s="88">
        <f t="shared" si="69"/>
        <v>0</v>
      </c>
      <c r="Q24" s="88">
        <f t="shared" si="69"/>
        <v>347406.32</v>
      </c>
      <c r="R24" s="88">
        <f t="shared" si="69"/>
        <v>347406.32</v>
      </c>
      <c r="S24" s="88">
        <f t="shared" si="69"/>
        <v>0</v>
      </c>
      <c r="T24" s="88">
        <f t="shared" si="69"/>
        <v>347406.32</v>
      </c>
      <c r="U24" s="88">
        <f t="shared" si="69"/>
        <v>0</v>
      </c>
      <c r="V24" s="88">
        <f t="shared" si="69"/>
        <v>0</v>
      </c>
      <c r="W24" s="88">
        <f t="shared" si="69"/>
        <v>0</v>
      </c>
      <c r="X24" s="88">
        <f t="shared" si="69"/>
        <v>347406.32</v>
      </c>
      <c r="Y24" s="88">
        <f t="shared" si="69"/>
        <v>0</v>
      </c>
      <c r="Z24" s="88">
        <f t="shared" si="69"/>
        <v>0</v>
      </c>
      <c r="AA24" s="88">
        <f t="shared" si="69"/>
        <v>0</v>
      </c>
      <c r="AB24" s="88">
        <f t="shared" si="69"/>
        <v>0</v>
      </c>
      <c r="AC24" s="88">
        <f t="shared" si="69"/>
        <v>0</v>
      </c>
      <c r="AD24" s="88">
        <f t="shared" si="69"/>
        <v>0</v>
      </c>
      <c r="AE24" s="88">
        <f t="shared" si="69"/>
        <v>0</v>
      </c>
      <c r="AF24" s="88">
        <f t="shared" si="69"/>
        <v>0</v>
      </c>
      <c r="AG24" s="88">
        <f t="shared" si="69"/>
        <v>0</v>
      </c>
      <c r="AH24" s="88">
        <f t="shared" si="69"/>
        <v>0</v>
      </c>
      <c r="AI24" s="88">
        <f t="shared" si="69"/>
        <v>0</v>
      </c>
      <c r="AJ24" s="88">
        <f t="shared" si="69"/>
        <v>0</v>
      </c>
      <c r="AK24" s="88">
        <f t="shared" si="69"/>
        <v>0</v>
      </c>
      <c r="AL24" s="88">
        <f t="shared" si="69"/>
        <v>0</v>
      </c>
      <c r="AM24" s="88">
        <f t="shared" si="69"/>
        <v>0</v>
      </c>
      <c r="AN24" s="88">
        <f t="shared" si="69"/>
        <v>0</v>
      </c>
      <c r="AO24" s="88">
        <f t="shared" si="69"/>
        <v>0</v>
      </c>
      <c r="AP24" s="88">
        <f t="shared" si="69"/>
        <v>0</v>
      </c>
      <c r="AQ24" s="88">
        <f t="shared" si="69"/>
        <v>0</v>
      </c>
      <c r="AR24" s="88">
        <f t="shared" si="69"/>
        <v>0</v>
      </c>
      <c r="AS24" s="88">
        <f t="shared" si="69"/>
        <v>0</v>
      </c>
      <c r="AT24" s="88">
        <f t="shared" si="69"/>
        <v>0</v>
      </c>
      <c r="AU24" s="88">
        <f t="shared" si="69"/>
        <v>0</v>
      </c>
      <c r="AV24" s="88">
        <f t="shared" si="69"/>
        <v>0</v>
      </c>
      <c r="AW24" s="88">
        <f t="shared" si="69"/>
        <v>0</v>
      </c>
      <c r="AX24" s="88">
        <f t="shared" si="69"/>
        <v>0</v>
      </c>
      <c r="AY24" s="88">
        <f t="shared" si="69"/>
        <v>0</v>
      </c>
      <c r="AZ24" s="88">
        <f t="shared" si="69"/>
        <v>0</v>
      </c>
      <c r="BA24" s="126"/>
      <c r="BB24" s="126"/>
      <c r="BC24" s="126"/>
      <c r="BD24" s="126"/>
      <c r="BE24" s="126"/>
      <c r="BF24" s="126"/>
      <c r="BG24" s="126"/>
      <c r="BH24" s="126"/>
    </row>
    <row r="25" spans="1:60">
      <c r="A25" s="81">
        <v>2024</v>
      </c>
      <c r="B25" s="86">
        <v>8324</v>
      </c>
      <c r="C25" s="81">
        <v>1</v>
      </c>
      <c r="D25" s="81">
        <v>2</v>
      </c>
      <c r="E25" s="81">
        <v>3</v>
      </c>
      <c r="F25" s="81">
        <v>2000</v>
      </c>
      <c r="G25" s="81">
        <v>2500</v>
      </c>
      <c r="H25" s="81">
        <v>251</v>
      </c>
      <c r="I25" s="90">
        <v>1</v>
      </c>
      <c r="J25" s="89" t="s">
        <v>109</v>
      </c>
      <c r="K25" s="87">
        <v>347406.32</v>
      </c>
      <c r="L25" s="87">
        <v>0</v>
      </c>
      <c r="M25" s="85">
        <f>+K25+L25</f>
        <v>347406.32</v>
      </c>
      <c r="N25" s="87">
        <v>0</v>
      </c>
      <c r="O25" s="87">
        <v>0</v>
      </c>
      <c r="P25" s="85">
        <v>0</v>
      </c>
      <c r="Q25" s="85">
        <f>+M25+P25</f>
        <v>347406.32</v>
      </c>
      <c r="R25" s="85">
        <v>347406.32</v>
      </c>
      <c r="S25" s="85">
        <v>0</v>
      </c>
      <c r="T25" s="85">
        <f>+R25+S25</f>
        <v>347406.32</v>
      </c>
      <c r="U25" s="85">
        <v>0</v>
      </c>
      <c r="V25" s="85">
        <v>0</v>
      </c>
      <c r="W25" s="85">
        <f>+U25+V25</f>
        <v>0</v>
      </c>
      <c r="X25" s="85">
        <f>+T25+W25</f>
        <v>347406.32</v>
      </c>
      <c r="Y25" s="85">
        <v>0</v>
      </c>
      <c r="Z25" s="85">
        <v>0</v>
      </c>
      <c r="AA25" s="85">
        <f>+Y25+Z25</f>
        <v>0</v>
      </c>
      <c r="AB25" s="85">
        <v>0</v>
      </c>
      <c r="AC25" s="85">
        <v>0</v>
      </c>
      <c r="AD25" s="85">
        <f>+AB25+AC25</f>
        <v>0</v>
      </c>
      <c r="AE25" s="85">
        <f>+AA25+AD25</f>
        <v>0</v>
      </c>
      <c r="AF25" s="85">
        <v>0</v>
      </c>
      <c r="AG25" s="85">
        <v>0</v>
      </c>
      <c r="AH25" s="85">
        <f>+AF25+AG25</f>
        <v>0</v>
      </c>
      <c r="AI25" s="85">
        <v>0</v>
      </c>
      <c r="AJ25" s="85">
        <v>0</v>
      </c>
      <c r="AK25" s="85">
        <f>+AI25+AJ25</f>
        <v>0</v>
      </c>
      <c r="AL25" s="85">
        <f>+AH25+AK25</f>
        <v>0</v>
      </c>
      <c r="AM25" s="85">
        <v>0</v>
      </c>
      <c r="AN25" s="85">
        <v>0</v>
      </c>
      <c r="AO25" s="85">
        <f>+AM25+AN25</f>
        <v>0</v>
      </c>
      <c r="AP25" s="85">
        <v>0</v>
      </c>
      <c r="AQ25" s="85">
        <v>0</v>
      </c>
      <c r="AR25" s="85">
        <f>+AP25+AQ25</f>
        <v>0</v>
      </c>
      <c r="AS25" s="85">
        <f>+AO25+AR25</f>
        <v>0</v>
      </c>
      <c r="AT25" s="85">
        <f>+K25-R25-Y25-AF25-AM25</f>
        <v>0</v>
      </c>
      <c r="AU25" s="85">
        <f>+L25-S25-Z25-AG25-AN25</f>
        <v>0</v>
      </c>
      <c r="AV25" s="85">
        <f>+AT25+AU25</f>
        <v>0</v>
      </c>
      <c r="AW25" s="85">
        <f>+N25-U25-AB25-AI25-AP25</f>
        <v>0</v>
      </c>
      <c r="AX25" s="85">
        <f>+O25-V25-AC25-AJ25-AQ25</f>
        <v>0</v>
      </c>
      <c r="AY25" s="85">
        <f>+AW25+AX25</f>
        <v>0</v>
      </c>
      <c r="AZ25" s="85">
        <f>+AV25+AY25</f>
        <v>0</v>
      </c>
      <c r="BA25" s="125">
        <v>1</v>
      </c>
      <c r="BB25" s="125"/>
      <c r="BC25" s="125">
        <v>1</v>
      </c>
      <c r="BD25" s="125"/>
      <c r="BE25" s="125"/>
      <c r="BF25" s="125"/>
      <c r="BG25" s="125">
        <f>+BA25-BC25-BE25</f>
        <v>0</v>
      </c>
      <c r="BH25" s="125"/>
    </row>
    <row r="26" spans="1:60">
      <c r="A26" s="76">
        <v>2024</v>
      </c>
      <c r="B26" s="77">
        <v>8324</v>
      </c>
      <c r="C26" s="76">
        <v>1</v>
      </c>
      <c r="D26" s="76">
        <v>2</v>
      </c>
      <c r="E26" s="76">
        <v>3</v>
      </c>
      <c r="F26" s="76">
        <v>2000</v>
      </c>
      <c r="G26" s="76">
        <v>2500</v>
      </c>
      <c r="H26" s="76">
        <v>254</v>
      </c>
      <c r="I26" s="78"/>
      <c r="J26" s="79" t="s">
        <v>134</v>
      </c>
      <c r="K26" s="88">
        <f>+K27</f>
        <v>200000</v>
      </c>
      <c r="L26" s="88">
        <f t="shared" ref="L26:AZ26" si="70">+L27</f>
        <v>0</v>
      </c>
      <c r="M26" s="88">
        <f t="shared" si="70"/>
        <v>200000</v>
      </c>
      <c r="N26" s="88">
        <f t="shared" si="70"/>
        <v>0</v>
      </c>
      <c r="O26" s="88">
        <f t="shared" si="70"/>
        <v>0</v>
      </c>
      <c r="P26" s="88">
        <f t="shared" si="70"/>
        <v>0</v>
      </c>
      <c r="Q26" s="88">
        <f t="shared" si="70"/>
        <v>200000</v>
      </c>
      <c r="R26" s="88">
        <f t="shared" si="70"/>
        <v>199013.82</v>
      </c>
      <c r="S26" s="88">
        <f t="shared" si="70"/>
        <v>0</v>
      </c>
      <c r="T26" s="88">
        <f t="shared" si="70"/>
        <v>199013.82</v>
      </c>
      <c r="U26" s="88">
        <f t="shared" si="70"/>
        <v>0</v>
      </c>
      <c r="V26" s="88">
        <f t="shared" si="70"/>
        <v>0</v>
      </c>
      <c r="W26" s="88">
        <f t="shared" si="70"/>
        <v>0</v>
      </c>
      <c r="X26" s="88">
        <f t="shared" si="70"/>
        <v>199013.82</v>
      </c>
      <c r="Y26" s="88">
        <f t="shared" si="70"/>
        <v>0</v>
      </c>
      <c r="Z26" s="88">
        <f t="shared" si="70"/>
        <v>0</v>
      </c>
      <c r="AA26" s="88">
        <f t="shared" si="70"/>
        <v>0</v>
      </c>
      <c r="AB26" s="88">
        <f t="shared" si="70"/>
        <v>0</v>
      </c>
      <c r="AC26" s="88">
        <f t="shared" si="70"/>
        <v>0</v>
      </c>
      <c r="AD26" s="88">
        <f t="shared" si="70"/>
        <v>0</v>
      </c>
      <c r="AE26" s="88">
        <f t="shared" si="70"/>
        <v>0</v>
      </c>
      <c r="AF26" s="88">
        <f t="shared" si="70"/>
        <v>0</v>
      </c>
      <c r="AG26" s="88">
        <f t="shared" si="70"/>
        <v>0</v>
      </c>
      <c r="AH26" s="88">
        <f t="shared" si="70"/>
        <v>0</v>
      </c>
      <c r="AI26" s="88">
        <f t="shared" si="70"/>
        <v>0</v>
      </c>
      <c r="AJ26" s="88">
        <f t="shared" si="70"/>
        <v>0</v>
      </c>
      <c r="AK26" s="88">
        <f t="shared" si="70"/>
        <v>0</v>
      </c>
      <c r="AL26" s="88">
        <f t="shared" si="70"/>
        <v>0</v>
      </c>
      <c r="AM26" s="88">
        <f t="shared" si="70"/>
        <v>986.18</v>
      </c>
      <c r="AN26" s="88">
        <f t="shared" si="70"/>
        <v>0</v>
      </c>
      <c r="AO26" s="88">
        <f t="shared" si="70"/>
        <v>986.18</v>
      </c>
      <c r="AP26" s="88">
        <f t="shared" si="70"/>
        <v>0</v>
      </c>
      <c r="AQ26" s="88">
        <f t="shared" si="70"/>
        <v>0</v>
      </c>
      <c r="AR26" s="88">
        <f t="shared" si="70"/>
        <v>0</v>
      </c>
      <c r="AS26" s="88">
        <f t="shared" si="70"/>
        <v>986.18</v>
      </c>
      <c r="AT26" s="88">
        <f t="shared" si="70"/>
        <v>-6.9348971010185778E-12</v>
      </c>
      <c r="AU26" s="88">
        <f t="shared" si="70"/>
        <v>0</v>
      </c>
      <c r="AV26" s="88">
        <f t="shared" si="70"/>
        <v>-6.9348971010185778E-12</v>
      </c>
      <c r="AW26" s="88">
        <f t="shared" si="70"/>
        <v>0</v>
      </c>
      <c r="AX26" s="88">
        <f t="shared" si="70"/>
        <v>0</v>
      </c>
      <c r="AY26" s="88">
        <f t="shared" si="70"/>
        <v>0</v>
      </c>
      <c r="AZ26" s="88">
        <f t="shared" si="70"/>
        <v>-6.9348971010185778E-12</v>
      </c>
      <c r="BA26" s="126"/>
      <c r="BB26" s="126"/>
      <c r="BC26" s="126"/>
      <c r="BD26" s="126"/>
      <c r="BE26" s="126"/>
      <c r="BF26" s="126"/>
      <c r="BG26" s="126"/>
      <c r="BH26" s="126"/>
    </row>
    <row r="27" spans="1:60">
      <c r="A27" s="81">
        <v>2024</v>
      </c>
      <c r="B27" s="86">
        <v>8324</v>
      </c>
      <c r="C27" s="81">
        <v>1</v>
      </c>
      <c r="D27" s="81">
        <v>2</v>
      </c>
      <c r="E27" s="81">
        <v>3</v>
      </c>
      <c r="F27" s="81">
        <v>2000</v>
      </c>
      <c r="G27" s="81">
        <v>2500</v>
      </c>
      <c r="H27" s="81">
        <v>254</v>
      </c>
      <c r="I27" s="83">
        <v>1</v>
      </c>
      <c r="J27" s="89" t="s">
        <v>134</v>
      </c>
      <c r="K27" s="87">
        <v>200000</v>
      </c>
      <c r="L27" s="87">
        <v>0</v>
      </c>
      <c r="M27" s="85">
        <f>+K27+L27</f>
        <v>200000</v>
      </c>
      <c r="N27" s="87">
        <v>0</v>
      </c>
      <c r="O27" s="87">
        <v>0</v>
      </c>
      <c r="P27" s="85">
        <v>0</v>
      </c>
      <c r="Q27" s="85">
        <f>+M27+P27</f>
        <v>200000</v>
      </c>
      <c r="R27" s="85">
        <v>199013.82</v>
      </c>
      <c r="S27" s="85">
        <v>0</v>
      </c>
      <c r="T27" s="85">
        <f>+R27+S27</f>
        <v>199013.82</v>
      </c>
      <c r="U27" s="85">
        <v>0</v>
      </c>
      <c r="V27" s="85">
        <v>0</v>
      </c>
      <c r="W27" s="85">
        <f>+U27+V27</f>
        <v>0</v>
      </c>
      <c r="X27" s="85">
        <f>+T27+W27</f>
        <v>199013.82</v>
      </c>
      <c r="Y27" s="85">
        <v>0</v>
      </c>
      <c r="Z27" s="85">
        <v>0</v>
      </c>
      <c r="AA27" s="85">
        <f>+Y27+Z27</f>
        <v>0</v>
      </c>
      <c r="AB27" s="85">
        <v>0</v>
      </c>
      <c r="AC27" s="85">
        <v>0</v>
      </c>
      <c r="AD27" s="85">
        <f>+AB27+AC27</f>
        <v>0</v>
      </c>
      <c r="AE27" s="85">
        <f>+AA27+AD27</f>
        <v>0</v>
      </c>
      <c r="AF27" s="85">
        <v>0</v>
      </c>
      <c r="AG27" s="85">
        <v>0</v>
      </c>
      <c r="AH27" s="85">
        <f>+AF27+AG27</f>
        <v>0</v>
      </c>
      <c r="AI27" s="85">
        <v>0</v>
      </c>
      <c r="AJ27" s="85">
        <v>0</v>
      </c>
      <c r="AK27" s="85">
        <f>+AI27+AJ27</f>
        <v>0</v>
      </c>
      <c r="AL27" s="85">
        <f>+AH27+AK27</f>
        <v>0</v>
      </c>
      <c r="AM27" s="85">
        <v>986.18</v>
      </c>
      <c r="AN27" s="85">
        <v>0</v>
      </c>
      <c r="AO27" s="85">
        <f>+AM27+AN27</f>
        <v>986.18</v>
      </c>
      <c r="AP27" s="85">
        <v>0</v>
      </c>
      <c r="AQ27" s="85">
        <v>0</v>
      </c>
      <c r="AR27" s="85">
        <f>+AP27+AQ27</f>
        <v>0</v>
      </c>
      <c r="AS27" s="85">
        <f>+AO27+AR27</f>
        <v>986.18</v>
      </c>
      <c r="AT27" s="85">
        <f>+K27-R27-Y27-AF27-AM27</f>
        <v>-6.9348971010185778E-12</v>
      </c>
      <c r="AU27" s="85">
        <f>+L27-S27-Z27-AG27-AN27</f>
        <v>0</v>
      </c>
      <c r="AV27" s="85">
        <f>+AT27+AU27</f>
        <v>-6.9348971010185778E-12</v>
      </c>
      <c r="AW27" s="85">
        <f>+N27-U27-AB27-AI27-AP27</f>
        <v>0</v>
      </c>
      <c r="AX27" s="85">
        <f>+O27-V27-AC27-AJ27-AQ27</f>
        <v>0</v>
      </c>
      <c r="AY27" s="85">
        <f>+AW27+AX27</f>
        <v>0</v>
      </c>
      <c r="AZ27" s="85">
        <f>+AV27+AY27</f>
        <v>-6.9348971010185778E-12</v>
      </c>
      <c r="BA27" s="125">
        <v>1</v>
      </c>
      <c r="BB27" s="125"/>
      <c r="BC27" s="125">
        <v>1</v>
      </c>
      <c r="BD27" s="125"/>
      <c r="BE27" s="125"/>
      <c r="BF27" s="125"/>
      <c r="BG27" s="125">
        <f>+BA27-BC27-BE27</f>
        <v>0</v>
      </c>
      <c r="BH27" s="125"/>
    </row>
    <row r="28" spans="1:60">
      <c r="A28" s="76">
        <v>2024</v>
      </c>
      <c r="B28" s="77">
        <v>8324</v>
      </c>
      <c r="C28" s="76">
        <v>1</v>
      </c>
      <c r="D28" s="76">
        <v>2</v>
      </c>
      <c r="E28" s="76">
        <v>3</v>
      </c>
      <c r="F28" s="76">
        <v>2000</v>
      </c>
      <c r="G28" s="76">
        <v>2500</v>
      </c>
      <c r="H28" s="76">
        <v>255</v>
      </c>
      <c r="I28" s="78"/>
      <c r="J28" s="79" t="s">
        <v>44</v>
      </c>
      <c r="K28" s="88">
        <f>+K29</f>
        <v>702874.17</v>
      </c>
      <c r="L28" s="88">
        <f t="shared" ref="L28:AZ28" si="71">+L29</f>
        <v>0</v>
      </c>
      <c r="M28" s="88">
        <f t="shared" si="71"/>
        <v>702874.17</v>
      </c>
      <c r="N28" s="88">
        <f t="shared" si="71"/>
        <v>0</v>
      </c>
      <c r="O28" s="88">
        <f t="shared" si="71"/>
        <v>0</v>
      </c>
      <c r="P28" s="88">
        <f t="shared" si="71"/>
        <v>0</v>
      </c>
      <c r="Q28" s="88">
        <f t="shared" si="71"/>
        <v>702874.17</v>
      </c>
      <c r="R28" s="88">
        <f t="shared" si="71"/>
        <v>702874.17</v>
      </c>
      <c r="S28" s="88">
        <f t="shared" si="71"/>
        <v>0</v>
      </c>
      <c r="T28" s="88">
        <f t="shared" si="71"/>
        <v>702874.17</v>
      </c>
      <c r="U28" s="88">
        <f t="shared" si="71"/>
        <v>0</v>
      </c>
      <c r="V28" s="88">
        <f t="shared" si="71"/>
        <v>0</v>
      </c>
      <c r="W28" s="88">
        <f t="shared" si="71"/>
        <v>0</v>
      </c>
      <c r="X28" s="88">
        <f t="shared" si="71"/>
        <v>702874.17</v>
      </c>
      <c r="Y28" s="88">
        <f t="shared" si="71"/>
        <v>0</v>
      </c>
      <c r="Z28" s="88">
        <f t="shared" si="71"/>
        <v>0</v>
      </c>
      <c r="AA28" s="88">
        <f t="shared" si="71"/>
        <v>0</v>
      </c>
      <c r="AB28" s="88">
        <f t="shared" si="71"/>
        <v>0</v>
      </c>
      <c r="AC28" s="88">
        <f t="shared" si="71"/>
        <v>0</v>
      </c>
      <c r="AD28" s="88">
        <f t="shared" si="71"/>
        <v>0</v>
      </c>
      <c r="AE28" s="88">
        <f t="shared" si="71"/>
        <v>0</v>
      </c>
      <c r="AF28" s="88">
        <f t="shared" si="71"/>
        <v>0</v>
      </c>
      <c r="AG28" s="88">
        <f t="shared" si="71"/>
        <v>0</v>
      </c>
      <c r="AH28" s="88">
        <f t="shared" si="71"/>
        <v>0</v>
      </c>
      <c r="AI28" s="88">
        <f t="shared" si="71"/>
        <v>0</v>
      </c>
      <c r="AJ28" s="88">
        <f t="shared" si="71"/>
        <v>0</v>
      </c>
      <c r="AK28" s="88">
        <f t="shared" si="71"/>
        <v>0</v>
      </c>
      <c r="AL28" s="88">
        <f t="shared" si="71"/>
        <v>0</v>
      </c>
      <c r="AM28" s="88">
        <f t="shared" si="71"/>
        <v>0</v>
      </c>
      <c r="AN28" s="88">
        <f t="shared" si="71"/>
        <v>0</v>
      </c>
      <c r="AO28" s="88">
        <f t="shared" si="71"/>
        <v>0</v>
      </c>
      <c r="AP28" s="88">
        <f t="shared" si="71"/>
        <v>0</v>
      </c>
      <c r="AQ28" s="88">
        <f t="shared" si="71"/>
        <v>0</v>
      </c>
      <c r="AR28" s="88">
        <f t="shared" si="71"/>
        <v>0</v>
      </c>
      <c r="AS28" s="88">
        <f t="shared" si="71"/>
        <v>0</v>
      </c>
      <c r="AT28" s="88">
        <f t="shared" si="71"/>
        <v>0</v>
      </c>
      <c r="AU28" s="88">
        <f t="shared" si="71"/>
        <v>0</v>
      </c>
      <c r="AV28" s="88">
        <f t="shared" si="71"/>
        <v>0</v>
      </c>
      <c r="AW28" s="88">
        <f t="shared" si="71"/>
        <v>0</v>
      </c>
      <c r="AX28" s="88">
        <f t="shared" si="71"/>
        <v>0</v>
      </c>
      <c r="AY28" s="88">
        <f t="shared" si="71"/>
        <v>0</v>
      </c>
      <c r="AZ28" s="88">
        <f t="shared" si="71"/>
        <v>0</v>
      </c>
      <c r="BA28" s="126"/>
      <c r="BB28" s="126"/>
      <c r="BC28" s="126"/>
      <c r="BD28" s="126"/>
      <c r="BE28" s="126"/>
      <c r="BF28" s="126"/>
      <c r="BG28" s="126"/>
      <c r="BH28" s="126"/>
    </row>
    <row r="29" spans="1:60">
      <c r="A29" s="81">
        <v>2024</v>
      </c>
      <c r="B29" s="86">
        <v>8324</v>
      </c>
      <c r="C29" s="81">
        <v>1</v>
      </c>
      <c r="D29" s="81">
        <v>2</v>
      </c>
      <c r="E29" s="81">
        <v>3</v>
      </c>
      <c r="F29" s="81">
        <v>2000</v>
      </c>
      <c r="G29" s="81">
        <v>2500</v>
      </c>
      <c r="H29" s="81">
        <v>255</v>
      </c>
      <c r="I29" s="83">
        <v>1</v>
      </c>
      <c r="J29" s="89" t="s">
        <v>44</v>
      </c>
      <c r="K29" s="87">
        <v>702874.17</v>
      </c>
      <c r="L29" s="87">
        <v>0</v>
      </c>
      <c r="M29" s="85">
        <f>+K29+L29</f>
        <v>702874.17</v>
      </c>
      <c r="N29" s="87">
        <v>0</v>
      </c>
      <c r="O29" s="87">
        <v>0</v>
      </c>
      <c r="P29" s="85">
        <v>0</v>
      </c>
      <c r="Q29" s="85">
        <f>+M29+P29</f>
        <v>702874.17</v>
      </c>
      <c r="R29" s="85">
        <v>702874.17</v>
      </c>
      <c r="S29" s="85">
        <v>0</v>
      </c>
      <c r="T29" s="85">
        <f>+R29+S29</f>
        <v>702874.17</v>
      </c>
      <c r="U29" s="85">
        <v>0</v>
      </c>
      <c r="V29" s="85">
        <v>0</v>
      </c>
      <c r="W29" s="85">
        <f>+U29+V29</f>
        <v>0</v>
      </c>
      <c r="X29" s="85">
        <f>+T29+W29</f>
        <v>702874.17</v>
      </c>
      <c r="Y29" s="85">
        <v>0</v>
      </c>
      <c r="Z29" s="85">
        <v>0</v>
      </c>
      <c r="AA29" s="85">
        <f>+Y29+Z29</f>
        <v>0</v>
      </c>
      <c r="AB29" s="85">
        <v>0</v>
      </c>
      <c r="AC29" s="85">
        <v>0</v>
      </c>
      <c r="AD29" s="85">
        <f>+AB29+AC29</f>
        <v>0</v>
      </c>
      <c r="AE29" s="85">
        <f>+AA29+AD29</f>
        <v>0</v>
      </c>
      <c r="AF29" s="85">
        <v>0</v>
      </c>
      <c r="AG29" s="85">
        <v>0</v>
      </c>
      <c r="AH29" s="85">
        <f>+AF29+AG29</f>
        <v>0</v>
      </c>
      <c r="AI29" s="85">
        <v>0</v>
      </c>
      <c r="AJ29" s="85">
        <v>0</v>
      </c>
      <c r="AK29" s="85">
        <f>+AI29+AJ29</f>
        <v>0</v>
      </c>
      <c r="AL29" s="85">
        <f>+AH29+AK29</f>
        <v>0</v>
      </c>
      <c r="AM29" s="85">
        <v>0</v>
      </c>
      <c r="AN29" s="85">
        <v>0</v>
      </c>
      <c r="AO29" s="85">
        <f>+AM29+AN29</f>
        <v>0</v>
      </c>
      <c r="AP29" s="85">
        <v>0</v>
      </c>
      <c r="AQ29" s="85">
        <v>0</v>
      </c>
      <c r="AR29" s="85">
        <f>+AP29+AQ29</f>
        <v>0</v>
      </c>
      <c r="AS29" s="85">
        <f>+AO29+AR29</f>
        <v>0</v>
      </c>
      <c r="AT29" s="85">
        <f>+K29-R29-Y29-AF29-AM29</f>
        <v>0</v>
      </c>
      <c r="AU29" s="85">
        <f>+L29-S29-Z29-AG29-AN29</f>
        <v>0</v>
      </c>
      <c r="AV29" s="85">
        <f>+AT29+AU29</f>
        <v>0</v>
      </c>
      <c r="AW29" s="85">
        <f>+N29-U29-AB29-AI29-AP29</f>
        <v>0</v>
      </c>
      <c r="AX29" s="85">
        <f>+O29-V29-AC29-AJ29-AQ29</f>
        <v>0</v>
      </c>
      <c r="AY29" s="85">
        <f>+AW29+AX29</f>
        <v>0</v>
      </c>
      <c r="AZ29" s="85">
        <f>+AV29+AY29</f>
        <v>0</v>
      </c>
      <c r="BA29" s="125">
        <v>1</v>
      </c>
      <c r="BB29" s="125"/>
      <c r="BC29" s="125">
        <v>1</v>
      </c>
      <c r="BD29" s="125"/>
      <c r="BE29" s="125"/>
      <c r="BF29" s="125"/>
      <c r="BG29" s="125">
        <f>+BA29-BC29-BE29</f>
        <v>0</v>
      </c>
      <c r="BH29" s="125"/>
    </row>
    <row r="30" spans="1:60">
      <c r="A30" s="81"/>
      <c r="B30" s="86"/>
      <c r="C30" s="81"/>
      <c r="D30" s="81"/>
      <c r="E30" s="71">
        <v>3</v>
      </c>
      <c r="F30" s="71">
        <v>2000</v>
      </c>
      <c r="G30" s="71">
        <v>2500</v>
      </c>
      <c r="H30" s="71"/>
      <c r="I30" s="73"/>
      <c r="J30" s="74" t="s">
        <v>43</v>
      </c>
      <c r="K30" s="75">
        <f>+K31</f>
        <v>0</v>
      </c>
      <c r="L30" s="75">
        <f t="shared" ref="L30:AZ31" si="72">+L31</f>
        <v>0</v>
      </c>
      <c r="M30" s="75">
        <f t="shared" si="72"/>
        <v>0</v>
      </c>
      <c r="N30" s="75">
        <f t="shared" si="72"/>
        <v>20000</v>
      </c>
      <c r="O30" s="75">
        <f t="shared" si="72"/>
        <v>0</v>
      </c>
      <c r="P30" s="75">
        <f t="shared" si="72"/>
        <v>20000</v>
      </c>
      <c r="Q30" s="75">
        <f t="shared" si="72"/>
        <v>20000</v>
      </c>
      <c r="R30" s="75">
        <f t="shared" si="72"/>
        <v>0</v>
      </c>
      <c r="S30" s="75">
        <f t="shared" si="72"/>
        <v>0</v>
      </c>
      <c r="T30" s="75">
        <f t="shared" si="72"/>
        <v>0</v>
      </c>
      <c r="U30" s="75">
        <f t="shared" si="72"/>
        <v>20000</v>
      </c>
      <c r="V30" s="75">
        <f t="shared" si="72"/>
        <v>0</v>
      </c>
      <c r="W30" s="75">
        <f t="shared" si="72"/>
        <v>20000</v>
      </c>
      <c r="X30" s="75">
        <f t="shared" si="72"/>
        <v>20000</v>
      </c>
      <c r="Y30" s="75">
        <f t="shared" si="72"/>
        <v>0</v>
      </c>
      <c r="Z30" s="75">
        <f t="shared" si="72"/>
        <v>0</v>
      </c>
      <c r="AA30" s="75">
        <f t="shared" si="72"/>
        <v>0</v>
      </c>
      <c r="AB30" s="75">
        <f t="shared" si="72"/>
        <v>0</v>
      </c>
      <c r="AC30" s="75">
        <f t="shared" si="72"/>
        <v>0</v>
      </c>
      <c r="AD30" s="75">
        <f t="shared" si="72"/>
        <v>0</v>
      </c>
      <c r="AE30" s="75">
        <f t="shared" si="72"/>
        <v>0</v>
      </c>
      <c r="AF30" s="75">
        <f t="shared" si="72"/>
        <v>0</v>
      </c>
      <c r="AG30" s="75">
        <f t="shared" si="72"/>
        <v>0</v>
      </c>
      <c r="AH30" s="75">
        <f t="shared" si="72"/>
        <v>0</v>
      </c>
      <c r="AI30" s="75">
        <f t="shared" si="72"/>
        <v>0</v>
      </c>
      <c r="AJ30" s="75">
        <f t="shared" si="72"/>
        <v>0</v>
      </c>
      <c r="AK30" s="75">
        <f t="shared" si="72"/>
        <v>0</v>
      </c>
      <c r="AL30" s="75">
        <f t="shared" si="72"/>
        <v>0</v>
      </c>
      <c r="AM30" s="75">
        <f t="shared" si="72"/>
        <v>0</v>
      </c>
      <c r="AN30" s="75">
        <f t="shared" si="72"/>
        <v>0</v>
      </c>
      <c r="AO30" s="75">
        <f t="shared" si="72"/>
        <v>0</v>
      </c>
      <c r="AP30" s="75">
        <f t="shared" si="72"/>
        <v>0</v>
      </c>
      <c r="AQ30" s="75">
        <f t="shared" si="72"/>
        <v>0</v>
      </c>
      <c r="AR30" s="75">
        <f t="shared" si="72"/>
        <v>0</v>
      </c>
      <c r="AS30" s="75">
        <f t="shared" si="72"/>
        <v>0</v>
      </c>
      <c r="AT30" s="75">
        <f t="shared" si="72"/>
        <v>0</v>
      </c>
      <c r="AU30" s="75">
        <f t="shared" si="72"/>
        <v>0</v>
      </c>
      <c r="AV30" s="75">
        <f t="shared" si="72"/>
        <v>0</v>
      </c>
      <c r="AW30" s="75">
        <f t="shared" si="72"/>
        <v>0</v>
      </c>
      <c r="AX30" s="75">
        <f t="shared" si="72"/>
        <v>0</v>
      </c>
      <c r="AY30" s="75">
        <f t="shared" si="72"/>
        <v>0</v>
      </c>
      <c r="AZ30" s="75">
        <f t="shared" si="72"/>
        <v>0</v>
      </c>
      <c r="BA30" s="123"/>
      <c r="BB30" s="123"/>
      <c r="BC30" s="123"/>
      <c r="BD30" s="123"/>
      <c r="BE30" s="123"/>
      <c r="BF30" s="123"/>
      <c r="BG30" s="123"/>
      <c r="BH30" s="123"/>
    </row>
    <row r="31" spans="1:60">
      <c r="A31" s="81"/>
      <c r="B31" s="86"/>
      <c r="C31" s="81"/>
      <c r="D31" s="81"/>
      <c r="E31" s="76">
        <v>3</v>
      </c>
      <c r="F31" s="76">
        <v>2000</v>
      </c>
      <c r="G31" s="76">
        <v>2500</v>
      </c>
      <c r="H31" s="76">
        <v>251</v>
      </c>
      <c r="I31" s="78"/>
      <c r="J31" s="79" t="s">
        <v>109</v>
      </c>
      <c r="K31" s="88">
        <f>+K32</f>
        <v>0</v>
      </c>
      <c r="L31" s="88">
        <f t="shared" si="72"/>
        <v>0</v>
      </c>
      <c r="M31" s="88">
        <f t="shared" si="72"/>
        <v>0</v>
      </c>
      <c r="N31" s="88">
        <f t="shared" si="72"/>
        <v>20000</v>
      </c>
      <c r="O31" s="88">
        <f t="shared" si="72"/>
        <v>0</v>
      </c>
      <c r="P31" s="88">
        <f t="shared" si="72"/>
        <v>20000</v>
      </c>
      <c r="Q31" s="88">
        <f t="shared" si="72"/>
        <v>20000</v>
      </c>
      <c r="R31" s="88">
        <f t="shared" si="72"/>
        <v>0</v>
      </c>
      <c r="S31" s="88">
        <f t="shared" si="72"/>
        <v>0</v>
      </c>
      <c r="T31" s="88">
        <f t="shared" si="72"/>
        <v>0</v>
      </c>
      <c r="U31" s="88">
        <f t="shared" si="72"/>
        <v>20000</v>
      </c>
      <c r="V31" s="88">
        <f t="shared" si="72"/>
        <v>0</v>
      </c>
      <c r="W31" s="88">
        <f t="shared" si="72"/>
        <v>20000</v>
      </c>
      <c r="X31" s="88">
        <f t="shared" si="72"/>
        <v>20000</v>
      </c>
      <c r="Y31" s="88">
        <f t="shared" si="72"/>
        <v>0</v>
      </c>
      <c r="Z31" s="88">
        <f t="shared" si="72"/>
        <v>0</v>
      </c>
      <c r="AA31" s="88">
        <f t="shared" si="72"/>
        <v>0</v>
      </c>
      <c r="AB31" s="88">
        <f t="shared" si="72"/>
        <v>0</v>
      </c>
      <c r="AC31" s="88">
        <f t="shared" si="72"/>
        <v>0</v>
      </c>
      <c r="AD31" s="88">
        <f t="shared" si="72"/>
        <v>0</v>
      </c>
      <c r="AE31" s="88">
        <f t="shared" si="72"/>
        <v>0</v>
      </c>
      <c r="AF31" s="88">
        <f t="shared" si="72"/>
        <v>0</v>
      </c>
      <c r="AG31" s="88">
        <f t="shared" si="72"/>
        <v>0</v>
      </c>
      <c r="AH31" s="88">
        <f t="shared" si="72"/>
        <v>0</v>
      </c>
      <c r="AI31" s="88">
        <f t="shared" si="72"/>
        <v>0</v>
      </c>
      <c r="AJ31" s="88">
        <f t="shared" si="72"/>
        <v>0</v>
      </c>
      <c r="AK31" s="88">
        <f t="shared" si="72"/>
        <v>0</v>
      </c>
      <c r="AL31" s="88">
        <f t="shared" si="72"/>
        <v>0</v>
      </c>
      <c r="AM31" s="88">
        <f t="shared" si="72"/>
        <v>0</v>
      </c>
      <c r="AN31" s="88">
        <f t="shared" si="72"/>
        <v>0</v>
      </c>
      <c r="AO31" s="88">
        <f t="shared" si="72"/>
        <v>0</v>
      </c>
      <c r="AP31" s="88">
        <f t="shared" si="72"/>
        <v>0</v>
      </c>
      <c r="AQ31" s="88">
        <f t="shared" si="72"/>
        <v>0</v>
      </c>
      <c r="AR31" s="88">
        <f t="shared" si="72"/>
        <v>0</v>
      </c>
      <c r="AS31" s="88">
        <f t="shared" si="72"/>
        <v>0</v>
      </c>
      <c r="AT31" s="88">
        <f t="shared" si="72"/>
        <v>0</v>
      </c>
      <c r="AU31" s="88">
        <f t="shared" si="72"/>
        <v>0</v>
      </c>
      <c r="AV31" s="88">
        <f t="shared" si="72"/>
        <v>0</v>
      </c>
      <c r="AW31" s="88">
        <f t="shared" si="72"/>
        <v>0</v>
      </c>
      <c r="AX31" s="88">
        <f t="shared" si="72"/>
        <v>0</v>
      </c>
      <c r="AY31" s="88">
        <f t="shared" si="72"/>
        <v>0</v>
      </c>
      <c r="AZ31" s="88">
        <f t="shared" si="72"/>
        <v>0</v>
      </c>
      <c r="BA31" s="126"/>
      <c r="BB31" s="126"/>
      <c r="BC31" s="126"/>
      <c r="BD31" s="126"/>
      <c r="BE31" s="126"/>
      <c r="BF31" s="126"/>
      <c r="BG31" s="126"/>
      <c r="BH31" s="126"/>
    </row>
    <row r="32" spans="1:60">
      <c r="A32" s="81"/>
      <c r="B32" s="86"/>
      <c r="C32" s="81"/>
      <c r="D32" s="81"/>
      <c r="E32" s="81">
        <v>3</v>
      </c>
      <c r="F32" s="81">
        <v>2000</v>
      </c>
      <c r="G32" s="81">
        <v>2500</v>
      </c>
      <c r="H32" s="81">
        <v>251</v>
      </c>
      <c r="I32" s="90">
        <v>1</v>
      </c>
      <c r="J32" s="89" t="s">
        <v>109</v>
      </c>
      <c r="K32" s="87">
        <v>0</v>
      </c>
      <c r="L32" s="87">
        <v>0</v>
      </c>
      <c r="M32" s="85">
        <f>+K32+L32</f>
        <v>0</v>
      </c>
      <c r="N32" s="87">
        <v>20000</v>
      </c>
      <c r="O32" s="87">
        <v>0</v>
      </c>
      <c r="P32" s="85">
        <f>+N32+O32</f>
        <v>20000</v>
      </c>
      <c r="Q32" s="85">
        <f>+M32+P32</f>
        <v>20000</v>
      </c>
      <c r="R32" s="85">
        <v>0</v>
      </c>
      <c r="S32" s="85">
        <v>0</v>
      </c>
      <c r="T32" s="85">
        <f>+R32+S32</f>
        <v>0</v>
      </c>
      <c r="U32" s="85">
        <v>20000</v>
      </c>
      <c r="V32" s="85">
        <v>0</v>
      </c>
      <c r="W32" s="85">
        <f>+U32+V32</f>
        <v>20000</v>
      </c>
      <c r="X32" s="85">
        <f>+T32+W32</f>
        <v>20000</v>
      </c>
      <c r="Y32" s="85">
        <v>0</v>
      </c>
      <c r="Z32" s="85">
        <v>0</v>
      </c>
      <c r="AA32" s="85">
        <f>+Y32+Z32</f>
        <v>0</v>
      </c>
      <c r="AB32" s="85">
        <v>0</v>
      </c>
      <c r="AC32" s="85">
        <v>0</v>
      </c>
      <c r="AD32" s="85">
        <f>+AB32+AC32</f>
        <v>0</v>
      </c>
      <c r="AE32" s="85">
        <f>+AA32+AD32</f>
        <v>0</v>
      </c>
      <c r="AF32" s="85">
        <v>0</v>
      </c>
      <c r="AG32" s="85">
        <v>0</v>
      </c>
      <c r="AH32" s="85">
        <f>+AF32+AG32</f>
        <v>0</v>
      </c>
      <c r="AI32" s="85">
        <v>0</v>
      </c>
      <c r="AJ32" s="85">
        <v>0</v>
      </c>
      <c r="AK32" s="85">
        <f>+AI32+AJ32</f>
        <v>0</v>
      </c>
      <c r="AL32" s="85">
        <f>+AH32+AK32</f>
        <v>0</v>
      </c>
      <c r="AM32" s="85">
        <v>0</v>
      </c>
      <c r="AN32" s="85">
        <v>0</v>
      </c>
      <c r="AO32" s="85">
        <f>+AM32+AN32</f>
        <v>0</v>
      </c>
      <c r="AP32" s="85">
        <v>0</v>
      </c>
      <c r="AQ32" s="85">
        <v>0</v>
      </c>
      <c r="AR32" s="85">
        <f>+AP32+AQ32</f>
        <v>0</v>
      </c>
      <c r="AS32" s="85">
        <f>+AO32+AR32</f>
        <v>0</v>
      </c>
      <c r="AT32" s="85">
        <f>+K32-R32-Y32-AF32-AM32</f>
        <v>0</v>
      </c>
      <c r="AU32" s="85">
        <f>+L32-S32-Z32-AG32-AN32</f>
        <v>0</v>
      </c>
      <c r="AV32" s="85">
        <f>+AT32+AU32</f>
        <v>0</v>
      </c>
      <c r="AW32" s="85">
        <f>+N32-U32-AB32-AI32-AP32</f>
        <v>0</v>
      </c>
      <c r="AX32" s="85">
        <f>+O32-V32-AC32-AJ32-AQ32</f>
        <v>0</v>
      </c>
      <c r="AY32" s="85">
        <f>+AW32+AX32</f>
        <v>0</v>
      </c>
      <c r="AZ32" s="85">
        <f>+AV32+AY32</f>
        <v>0</v>
      </c>
      <c r="BA32" s="125">
        <v>800</v>
      </c>
      <c r="BB32" s="125"/>
      <c r="BC32" s="125">
        <v>800</v>
      </c>
      <c r="BD32" s="125"/>
      <c r="BE32" s="125"/>
      <c r="BF32" s="125"/>
      <c r="BG32" s="125">
        <f>+BA32-BC32-BE32</f>
        <v>0</v>
      </c>
      <c r="BH32" s="125"/>
    </row>
    <row r="33" spans="1:60">
      <c r="A33" s="66">
        <v>2024</v>
      </c>
      <c r="B33" s="67">
        <v>8324</v>
      </c>
      <c r="C33" s="66">
        <v>1</v>
      </c>
      <c r="D33" s="66">
        <v>2</v>
      </c>
      <c r="E33" s="66">
        <v>3</v>
      </c>
      <c r="F33" s="66">
        <v>3000</v>
      </c>
      <c r="G33" s="66"/>
      <c r="H33" s="66"/>
      <c r="I33" s="68"/>
      <c r="J33" s="69" t="s">
        <v>15</v>
      </c>
      <c r="K33" s="70">
        <f t="shared" ref="K33:M33" si="73">+K34+K37</f>
        <v>0</v>
      </c>
      <c r="L33" s="70">
        <f t="shared" si="73"/>
        <v>0</v>
      </c>
      <c r="M33" s="70">
        <f t="shared" si="73"/>
        <v>0</v>
      </c>
      <c r="N33" s="70">
        <f>+N34+N37</f>
        <v>275000</v>
      </c>
      <c r="O33" s="70">
        <f t="shared" ref="O33:AZ33" si="74">+O34+O37</f>
        <v>0</v>
      </c>
      <c r="P33" s="70">
        <f t="shared" si="74"/>
        <v>275000</v>
      </c>
      <c r="Q33" s="70">
        <f t="shared" si="74"/>
        <v>275000</v>
      </c>
      <c r="R33" s="70">
        <f t="shared" si="74"/>
        <v>0</v>
      </c>
      <c r="S33" s="70">
        <f t="shared" si="74"/>
        <v>0</v>
      </c>
      <c r="T33" s="70">
        <f t="shared" si="74"/>
        <v>0</v>
      </c>
      <c r="U33" s="70">
        <f t="shared" si="74"/>
        <v>273991.77</v>
      </c>
      <c r="V33" s="70">
        <f t="shared" si="74"/>
        <v>0</v>
      </c>
      <c r="W33" s="70">
        <f t="shared" si="74"/>
        <v>273991.77</v>
      </c>
      <c r="X33" s="70">
        <f t="shared" si="74"/>
        <v>273991.77</v>
      </c>
      <c r="Y33" s="70">
        <f t="shared" si="74"/>
        <v>0</v>
      </c>
      <c r="Z33" s="70">
        <f t="shared" si="74"/>
        <v>0</v>
      </c>
      <c r="AA33" s="70">
        <f t="shared" si="74"/>
        <v>0</v>
      </c>
      <c r="AB33" s="70">
        <f t="shared" si="74"/>
        <v>0</v>
      </c>
      <c r="AC33" s="70">
        <f t="shared" si="74"/>
        <v>0</v>
      </c>
      <c r="AD33" s="70">
        <f t="shared" si="74"/>
        <v>0</v>
      </c>
      <c r="AE33" s="70">
        <f t="shared" si="74"/>
        <v>0</v>
      </c>
      <c r="AF33" s="70">
        <f t="shared" si="74"/>
        <v>0</v>
      </c>
      <c r="AG33" s="70">
        <f t="shared" si="74"/>
        <v>0</v>
      </c>
      <c r="AH33" s="70">
        <f t="shared" si="74"/>
        <v>0</v>
      </c>
      <c r="AI33" s="70">
        <f t="shared" si="74"/>
        <v>0</v>
      </c>
      <c r="AJ33" s="70">
        <f t="shared" si="74"/>
        <v>0</v>
      </c>
      <c r="AK33" s="70">
        <f t="shared" si="74"/>
        <v>0</v>
      </c>
      <c r="AL33" s="70">
        <f t="shared" si="74"/>
        <v>0</v>
      </c>
      <c r="AM33" s="70">
        <f t="shared" si="74"/>
        <v>0</v>
      </c>
      <c r="AN33" s="70">
        <f t="shared" si="74"/>
        <v>0</v>
      </c>
      <c r="AO33" s="70">
        <f t="shared" si="74"/>
        <v>0</v>
      </c>
      <c r="AP33" s="70">
        <f t="shared" si="74"/>
        <v>0</v>
      </c>
      <c r="AQ33" s="70">
        <f t="shared" si="74"/>
        <v>0</v>
      </c>
      <c r="AR33" s="70">
        <f t="shared" si="74"/>
        <v>0</v>
      </c>
      <c r="AS33" s="70">
        <f t="shared" si="74"/>
        <v>0</v>
      </c>
      <c r="AT33" s="70">
        <f t="shared" si="74"/>
        <v>0</v>
      </c>
      <c r="AU33" s="70">
        <f t="shared" si="74"/>
        <v>0</v>
      </c>
      <c r="AV33" s="70">
        <f t="shared" si="74"/>
        <v>0</v>
      </c>
      <c r="AW33" s="70">
        <f t="shared" si="74"/>
        <v>1008.2300000000032</v>
      </c>
      <c r="AX33" s="70">
        <f t="shared" si="74"/>
        <v>0</v>
      </c>
      <c r="AY33" s="70">
        <f t="shared" si="74"/>
        <v>1008.2300000000032</v>
      </c>
      <c r="AZ33" s="70">
        <f t="shared" si="74"/>
        <v>1008.2300000000032</v>
      </c>
      <c r="BA33" s="122"/>
      <c r="BB33" s="122"/>
      <c r="BC33" s="122"/>
      <c r="BD33" s="122"/>
      <c r="BE33" s="122"/>
      <c r="BF33" s="122"/>
      <c r="BG33" s="122"/>
      <c r="BH33" s="122"/>
    </row>
    <row r="34" spans="1:60" ht="25.5">
      <c r="A34" s="71">
        <v>2024</v>
      </c>
      <c r="B34" s="72">
        <v>8324</v>
      </c>
      <c r="C34" s="71">
        <v>1</v>
      </c>
      <c r="D34" s="71">
        <v>2</v>
      </c>
      <c r="E34" s="71">
        <v>3</v>
      </c>
      <c r="F34" s="71">
        <v>3000</v>
      </c>
      <c r="G34" s="71">
        <v>3300</v>
      </c>
      <c r="H34" s="71"/>
      <c r="I34" s="73"/>
      <c r="J34" s="91" t="s">
        <v>17</v>
      </c>
      <c r="K34" s="75">
        <f t="shared" ref="K34:M35" si="75">+K35</f>
        <v>0</v>
      </c>
      <c r="L34" s="75">
        <f t="shared" si="75"/>
        <v>0</v>
      </c>
      <c r="M34" s="75">
        <f t="shared" si="75"/>
        <v>0</v>
      </c>
      <c r="N34" s="75">
        <f>+N35</f>
        <v>95000</v>
      </c>
      <c r="O34" s="75">
        <f t="shared" ref="O34:AZ35" si="76">+O35</f>
        <v>0</v>
      </c>
      <c r="P34" s="75">
        <f t="shared" si="76"/>
        <v>95000</v>
      </c>
      <c r="Q34" s="75">
        <f t="shared" si="76"/>
        <v>95000</v>
      </c>
      <c r="R34" s="75">
        <f t="shared" si="76"/>
        <v>0</v>
      </c>
      <c r="S34" s="75">
        <f t="shared" si="76"/>
        <v>0</v>
      </c>
      <c r="T34" s="75">
        <f t="shared" si="76"/>
        <v>0</v>
      </c>
      <c r="U34" s="75">
        <f t="shared" si="76"/>
        <v>95000</v>
      </c>
      <c r="V34" s="75">
        <f t="shared" si="76"/>
        <v>0</v>
      </c>
      <c r="W34" s="75">
        <f t="shared" si="76"/>
        <v>95000</v>
      </c>
      <c r="X34" s="75">
        <f t="shared" si="76"/>
        <v>95000</v>
      </c>
      <c r="Y34" s="75">
        <f t="shared" si="76"/>
        <v>0</v>
      </c>
      <c r="Z34" s="75">
        <f t="shared" si="76"/>
        <v>0</v>
      </c>
      <c r="AA34" s="75">
        <f t="shared" si="76"/>
        <v>0</v>
      </c>
      <c r="AB34" s="75">
        <f t="shared" si="76"/>
        <v>0</v>
      </c>
      <c r="AC34" s="75">
        <f t="shared" si="76"/>
        <v>0</v>
      </c>
      <c r="AD34" s="75">
        <f t="shared" si="76"/>
        <v>0</v>
      </c>
      <c r="AE34" s="75">
        <f t="shared" si="76"/>
        <v>0</v>
      </c>
      <c r="AF34" s="75">
        <f t="shared" si="76"/>
        <v>0</v>
      </c>
      <c r="AG34" s="75">
        <f t="shared" si="76"/>
        <v>0</v>
      </c>
      <c r="AH34" s="75">
        <f t="shared" si="76"/>
        <v>0</v>
      </c>
      <c r="AI34" s="75">
        <f t="shared" si="76"/>
        <v>0</v>
      </c>
      <c r="AJ34" s="75">
        <f t="shared" si="76"/>
        <v>0</v>
      </c>
      <c r="AK34" s="75">
        <f t="shared" si="76"/>
        <v>0</v>
      </c>
      <c r="AL34" s="75">
        <f t="shared" si="76"/>
        <v>0</v>
      </c>
      <c r="AM34" s="75">
        <f t="shared" si="76"/>
        <v>0</v>
      </c>
      <c r="AN34" s="75">
        <f t="shared" si="76"/>
        <v>0</v>
      </c>
      <c r="AO34" s="75">
        <f t="shared" si="76"/>
        <v>0</v>
      </c>
      <c r="AP34" s="75">
        <f t="shared" si="76"/>
        <v>0</v>
      </c>
      <c r="AQ34" s="75">
        <f t="shared" si="76"/>
        <v>0</v>
      </c>
      <c r="AR34" s="75">
        <f t="shared" si="76"/>
        <v>0</v>
      </c>
      <c r="AS34" s="75">
        <f t="shared" si="76"/>
        <v>0</v>
      </c>
      <c r="AT34" s="75">
        <f t="shared" si="76"/>
        <v>0</v>
      </c>
      <c r="AU34" s="75">
        <f t="shared" si="76"/>
        <v>0</v>
      </c>
      <c r="AV34" s="75">
        <f t="shared" si="76"/>
        <v>0</v>
      </c>
      <c r="AW34" s="75">
        <f t="shared" si="76"/>
        <v>0</v>
      </c>
      <c r="AX34" s="75">
        <f t="shared" si="76"/>
        <v>0</v>
      </c>
      <c r="AY34" s="75">
        <f t="shared" si="76"/>
        <v>0</v>
      </c>
      <c r="AZ34" s="75">
        <f t="shared" si="76"/>
        <v>0</v>
      </c>
      <c r="BA34" s="123"/>
      <c r="BB34" s="123"/>
      <c r="BC34" s="123"/>
      <c r="BD34" s="123"/>
      <c r="BE34" s="123"/>
      <c r="BF34" s="123"/>
      <c r="BG34" s="123"/>
      <c r="BH34" s="123"/>
    </row>
    <row r="35" spans="1:60" ht="25.5">
      <c r="A35" s="76">
        <v>2024</v>
      </c>
      <c r="B35" s="77">
        <v>8324</v>
      </c>
      <c r="C35" s="76">
        <v>1</v>
      </c>
      <c r="D35" s="76">
        <v>2</v>
      </c>
      <c r="E35" s="76">
        <v>3</v>
      </c>
      <c r="F35" s="76">
        <v>3000</v>
      </c>
      <c r="G35" s="76">
        <v>3300</v>
      </c>
      <c r="H35" s="76">
        <v>339</v>
      </c>
      <c r="I35" s="78"/>
      <c r="J35" s="92" t="s">
        <v>18</v>
      </c>
      <c r="K35" s="88">
        <f t="shared" si="75"/>
        <v>0</v>
      </c>
      <c r="L35" s="88">
        <f t="shared" si="75"/>
        <v>0</v>
      </c>
      <c r="M35" s="88">
        <f t="shared" si="75"/>
        <v>0</v>
      </c>
      <c r="N35" s="88">
        <f>+N36</f>
        <v>95000</v>
      </c>
      <c r="O35" s="88">
        <f t="shared" si="76"/>
        <v>0</v>
      </c>
      <c r="P35" s="88">
        <f t="shared" si="76"/>
        <v>95000</v>
      </c>
      <c r="Q35" s="88">
        <f t="shared" si="76"/>
        <v>95000</v>
      </c>
      <c r="R35" s="88">
        <f t="shared" si="76"/>
        <v>0</v>
      </c>
      <c r="S35" s="88">
        <f t="shared" si="76"/>
        <v>0</v>
      </c>
      <c r="T35" s="88">
        <f t="shared" si="76"/>
        <v>0</v>
      </c>
      <c r="U35" s="88">
        <f t="shared" si="76"/>
        <v>95000</v>
      </c>
      <c r="V35" s="88">
        <f t="shared" si="76"/>
        <v>0</v>
      </c>
      <c r="W35" s="88">
        <f t="shared" si="76"/>
        <v>95000</v>
      </c>
      <c r="X35" s="88">
        <f t="shared" si="76"/>
        <v>95000</v>
      </c>
      <c r="Y35" s="88">
        <f t="shared" si="76"/>
        <v>0</v>
      </c>
      <c r="Z35" s="88">
        <f t="shared" si="76"/>
        <v>0</v>
      </c>
      <c r="AA35" s="88">
        <f t="shared" si="76"/>
        <v>0</v>
      </c>
      <c r="AB35" s="88">
        <f t="shared" si="76"/>
        <v>0</v>
      </c>
      <c r="AC35" s="88">
        <f t="shared" si="76"/>
        <v>0</v>
      </c>
      <c r="AD35" s="88">
        <f t="shared" si="76"/>
        <v>0</v>
      </c>
      <c r="AE35" s="88">
        <f t="shared" si="76"/>
        <v>0</v>
      </c>
      <c r="AF35" s="88">
        <f t="shared" si="76"/>
        <v>0</v>
      </c>
      <c r="AG35" s="88">
        <f t="shared" si="76"/>
        <v>0</v>
      </c>
      <c r="AH35" s="88">
        <f t="shared" si="76"/>
        <v>0</v>
      </c>
      <c r="AI35" s="88">
        <f t="shared" si="76"/>
        <v>0</v>
      </c>
      <c r="AJ35" s="88">
        <f t="shared" si="76"/>
        <v>0</v>
      </c>
      <c r="AK35" s="88">
        <f t="shared" si="76"/>
        <v>0</v>
      </c>
      <c r="AL35" s="88">
        <f t="shared" si="76"/>
        <v>0</v>
      </c>
      <c r="AM35" s="88">
        <f t="shared" si="76"/>
        <v>0</v>
      </c>
      <c r="AN35" s="88">
        <f t="shared" si="76"/>
        <v>0</v>
      </c>
      <c r="AO35" s="88">
        <f t="shared" si="76"/>
        <v>0</v>
      </c>
      <c r="AP35" s="88">
        <f t="shared" si="76"/>
        <v>0</v>
      </c>
      <c r="AQ35" s="88">
        <f t="shared" si="76"/>
        <v>0</v>
      </c>
      <c r="AR35" s="88">
        <f t="shared" si="76"/>
        <v>0</v>
      </c>
      <c r="AS35" s="88">
        <f t="shared" si="76"/>
        <v>0</v>
      </c>
      <c r="AT35" s="88">
        <f t="shared" si="76"/>
        <v>0</v>
      </c>
      <c r="AU35" s="88">
        <f t="shared" si="76"/>
        <v>0</v>
      </c>
      <c r="AV35" s="88">
        <f t="shared" si="76"/>
        <v>0</v>
      </c>
      <c r="AW35" s="88">
        <f t="shared" si="76"/>
        <v>0</v>
      </c>
      <c r="AX35" s="88">
        <f t="shared" si="76"/>
        <v>0</v>
      </c>
      <c r="AY35" s="88">
        <f t="shared" si="76"/>
        <v>0</v>
      </c>
      <c r="AZ35" s="88">
        <f t="shared" si="76"/>
        <v>0</v>
      </c>
      <c r="BA35" s="126"/>
      <c r="BB35" s="126"/>
      <c r="BC35" s="126"/>
      <c r="BD35" s="126"/>
      <c r="BE35" s="126"/>
      <c r="BF35" s="126"/>
      <c r="BG35" s="126"/>
      <c r="BH35" s="126"/>
    </row>
    <row r="36" spans="1:60">
      <c r="A36" s="81">
        <v>2024</v>
      </c>
      <c r="B36" s="86">
        <v>8324</v>
      </c>
      <c r="C36" s="81">
        <v>1</v>
      </c>
      <c r="D36" s="81">
        <v>2</v>
      </c>
      <c r="E36" s="81">
        <v>3</v>
      </c>
      <c r="F36" s="81">
        <v>3000</v>
      </c>
      <c r="G36" s="81">
        <v>3300</v>
      </c>
      <c r="H36" s="81">
        <v>339</v>
      </c>
      <c r="I36" s="83">
        <v>2</v>
      </c>
      <c r="J36" s="89" t="s">
        <v>18</v>
      </c>
      <c r="K36" s="87">
        <v>0</v>
      </c>
      <c r="L36" s="87">
        <v>0</v>
      </c>
      <c r="M36" s="85">
        <v>0</v>
      </c>
      <c r="N36" s="87">
        <v>95000</v>
      </c>
      <c r="O36" s="87">
        <v>0</v>
      </c>
      <c r="P36" s="85">
        <f>+N36+O36</f>
        <v>95000</v>
      </c>
      <c r="Q36" s="85">
        <f>+M36+P36</f>
        <v>95000</v>
      </c>
      <c r="R36" s="85">
        <v>0</v>
      </c>
      <c r="S36" s="85">
        <v>0</v>
      </c>
      <c r="T36" s="85">
        <f>+R36+S36</f>
        <v>0</v>
      </c>
      <c r="U36" s="85">
        <v>95000</v>
      </c>
      <c r="V36" s="85">
        <v>0</v>
      </c>
      <c r="W36" s="85">
        <f>+U36+V36</f>
        <v>95000</v>
      </c>
      <c r="X36" s="85">
        <f>+T36+W36</f>
        <v>95000</v>
      </c>
      <c r="Y36" s="85">
        <v>0</v>
      </c>
      <c r="Z36" s="85">
        <v>0</v>
      </c>
      <c r="AA36" s="85">
        <f>+Y36+Z36</f>
        <v>0</v>
      </c>
      <c r="AB36" s="85">
        <v>0</v>
      </c>
      <c r="AC36" s="85">
        <v>0</v>
      </c>
      <c r="AD36" s="85">
        <f>+AB36+AC36</f>
        <v>0</v>
      </c>
      <c r="AE36" s="85">
        <f>+AA36+AD36</f>
        <v>0</v>
      </c>
      <c r="AF36" s="85">
        <v>0</v>
      </c>
      <c r="AG36" s="85">
        <v>0</v>
      </c>
      <c r="AH36" s="85">
        <f>+AF36+AG36</f>
        <v>0</v>
      </c>
      <c r="AI36" s="85">
        <v>0</v>
      </c>
      <c r="AJ36" s="85">
        <v>0</v>
      </c>
      <c r="AK36" s="85">
        <f>+AI36+AJ36</f>
        <v>0</v>
      </c>
      <c r="AL36" s="85">
        <f>+AH36+AK36</f>
        <v>0</v>
      </c>
      <c r="AM36" s="85">
        <v>0</v>
      </c>
      <c r="AN36" s="85">
        <v>0</v>
      </c>
      <c r="AO36" s="85">
        <f>+AM36+AN36</f>
        <v>0</v>
      </c>
      <c r="AP36" s="85">
        <v>0</v>
      </c>
      <c r="AQ36" s="85">
        <v>0</v>
      </c>
      <c r="AR36" s="85">
        <f>+AP36+AQ36</f>
        <v>0</v>
      </c>
      <c r="AS36" s="85">
        <f>+AO36+AR36</f>
        <v>0</v>
      </c>
      <c r="AT36" s="85">
        <f>+K36-R36-Y36-AF36-AM36</f>
        <v>0</v>
      </c>
      <c r="AU36" s="85">
        <f>+L36-S36-Z36-AG36-AN36</f>
        <v>0</v>
      </c>
      <c r="AV36" s="85">
        <f>+AT36+AU36</f>
        <v>0</v>
      </c>
      <c r="AW36" s="85">
        <f>+N36-U36-AB36-AI36-AP36</f>
        <v>0</v>
      </c>
      <c r="AX36" s="85">
        <f>+O36-V36-AC36-AJ36-AQ36</f>
        <v>0</v>
      </c>
      <c r="AY36" s="85">
        <f>+AW36+AX36</f>
        <v>0</v>
      </c>
      <c r="AZ36" s="85">
        <f>+AV36+AY36</f>
        <v>0</v>
      </c>
      <c r="BA36" s="125">
        <v>1</v>
      </c>
      <c r="BB36" s="125"/>
      <c r="BC36" s="125">
        <v>1</v>
      </c>
      <c r="BD36" s="125"/>
      <c r="BE36" s="125"/>
      <c r="BF36" s="125"/>
      <c r="BG36" s="125">
        <f>+BA36-BC36-BE36</f>
        <v>0</v>
      </c>
      <c r="BH36" s="125"/>
    </row>
    <row r="37" spans="1:60">
      <c r="A37" s="71">
        <v>2024</v>
      </c>
      <c r="B37" s="72">
        <v>8324</v>
      </c>
      <c r="C37" s="71">
        <v>1</v>
      </c>
      <c r="D37" s="71">
        <v>2</v>
      </c>
      <c r="E37" s="71">
        <v>3</v>
      </c>
      <c r="F37" s="71">
        <v>3000</v>
      </c>
      <c r="G37" s="71">
        <v>3700</v>
      </c>
      <c r="H37" s="71"/>
      <c r="I37" s="73" t="s">
        <v>6</v>
      </c>
      <c r="J37" s="74" t="s">
        <v>22</v>
      </c>
      <c r="K37" s="75">
        <v>0</v>
      </c>
      <c r="L37" s="75">
        <v>0</v>
      </c>
      <c r="M37" s="75">
        <v>0</v>
      </c>
      <c r="N37" s="75">
        <f>+N38+N40</f>
        <v>180000</v>
      </c>
      <c r="O37" s="75">
        <f t="shared" ref="O37:AZ37" si="77">+O38+O40</f>
        <v>0</v>
      </c>
      <c r="P37" s="75">
        <f t="shared" si="77"/>
        <v>180000</v>
      </c>
      <c r="Q37" s="75">
        <f t="shared" si="77"/>
        <v>180000</v>
      </c>
      <c r="R37" s="75">
        <f t="shared" si="77"/>
        <v>0</v>
      </c>
      <c r="S37" s="75">
        <f t="shared" si="77"/>
        <v>0</v>
      </c>
      <c r="T37" s="75">
        <f t="shared" si="77"/>
        <v>0</v>
      </c>
      <c r="U37" s="75">
        <f t="shared" si="77"/>
        <v>178991.77</v>
      </c>
      <c r="V37" s="75">
        <f t="shared" si="77"/>
        <v>0</v>
      </c>
      <c r="W37" s="75">
        <f t="shared" si="77"/>
        <v>178991.77</v>
      </c>
      <c r="X37" s="75">
        <f t="shared" si="77"/>
        <v>178991.77</v>
      </c>
      <c r="Y37" s="75">
        <f t="shared" si="77"/>
        <v>0</v>
      </c>
      <c r="Z37" s="75">
        <f t="shared" si="77"/>
        <v>0</v>
      </c>
      <c r="AA37" s="75">
        <f t="shared" si="77"/>
        <v>0</v>
      </c>
      <c r="AB37" s="75">
        <f t="shared" si="77"/>
        <v>0</v>
      </c>
      <c r="AC37" s="75">
        <f t="shared" si="77"/>
        <v>0</v>
      </c>
      <c r="AD37" s="75">
        <f t="shared" si="77"/>
        <v>0</v>
      </c>
      <c r="AE37" s="75">
        <f t="shared" si="77"/>
        <v>0</v>
      </c>
      <c r="AF37" s="75">
        <f t="shared" si="77"/>
        <v>0</v>
      </c>
      <c r="AG37" s="75">
        <f t="shared" si="77"/>
        <v>0</v>
      </c>
      <c r="AH37" s="75">
        <f t="shared" si="77"/>
        <v>0</v>
      </c>
      <c r="AI37" s="75">
        <f t="shared" si="77"/>
        <v>0</v>
      </c>
      <c r="AJ37" s="75">
        <f t="shared" si="77"/>
        <v>0</v>
      </c>
      <c r="AK37" s="75">
        <f t="shared" si="77"/>
        <v>0</v>
      </c>
      <c r="AL37" s="75">
        <f t="shared" si="77"/>
        <v>0</v>
      </c>
      <c r="AM37" s="75">
        <f t="shared" si="77"/>
        <v>0</v>
      </c>
      <c r="AN37" s="75">
        <f t="shared" si="77"/>
        <v>0</v>
      </c>
      <c r="AO37" s="75">
        <f t="shared" si="77"/>
        <v>0</v>
      </c>
      <c r="AP37" s="75">
        <f t="shared" si="77"/>
        <v>0</v>
      </c>
      <c r="AQ37" s="75">
        <f t="shared" si="77"/>
        <v>0</v>
      </c>
      <c r="AR37" s="75">
        <f t="shared" si="77"/>
        <v>0</v>
      </c>
      <c r="AS37" s="75">
        <f t="shared" si="77"/>
        <v>0</v>
      </c>
      <c r="AT37" s="75">
        <f t="shared" si="77"/>
        <v>0</v>
      </c>
      <c r="AU37" s="75">
        <f t="shared" si="77"/>
        <v>0</v>
      </c>
      <c r="AV37" s="75">
        <f t="shared" si="77"/>
        <v>0</v>
      </c>
      <c r="AW37" s="75">
        <f t="shared" si="77"/>
        <v>1008.2300000000032</v>
      </c>
      <c r="AX37" s="75">
        <f t="shared" si="77"/>
        <v>0</v>
      </c>
      <c r="AY37" s="75">
        <f t="shared" si="77"/>
        <v>1008.2300000000032</v>
      </c>
      <c r="AZ37" s="75">
        <f t="shared" si="77"/>
        <v>1008.2300000000032</v>
      </c>
      <c r="BA37" s="123"/>
      <c r="BB37" s="123"/>
      <c r="BC37" s="123"/>
      <c r="BD37" s="123"/>
      <c r="BE37" s="123"/>
      <c r="BF37" s="123"/>
      <c r="BG37" s="123"/>
      <c r="BH37" s="123"/>
    </row>
    <row r="38" spans="1:60">
      <c r="A38" s="76">
        <v>2024</v>
      </c>
      <c r="B38" s="93">
        <v>8324</v>
      </c>
      <c r="C38" s="76">
        <v>1</v>
      </c>
      <c r="D38" s="76">
        <v>2</v>
      </c>
      <c r="E38" s="76">
        <v>3</v>
      </c>
      <c r="F38" s="76">
        <v>3000</v>
      </c>
      <c r="G38" s="76">
        <v>3700</v>
      </c>
      <c r="H38" s="76">
        <v>372</v>
      </c>
      <c r="I38" s="78" t="s">
        <v>6</v>
      </c>
      <c r="J38" s="79" t="s">
        <v>23</v>
      </c>
      <c r="K38" s="88">
        <v>0</v>
      </c>
      <c r="L38" s="88">
        <v>0</v>
      </c>
      <c r="M38" s="88">
        <v>0</v>
      </c>
      <c r="N38" s="88">
        <f>+N39</f>
        <v>60000</v>
      </c>
      <c r="O38" s="88">
        <f t="shared" ref="O38:AZ38" si="78">+O39</f>
        <v>0</v>
      </c>
      <c r="P38" s="88">
        <f t="shared" si="78"/>
        <v>60000</v>
      </c>
      <c r="Q38" s="88">
        <f t="shared" si="78"/>
        <v>60000</v>
      </c>
      <c r="R38" s="88">
        <f t="shared" si="78"/>
        <v>0</v>
      </c>
      <c r="S38" s="88">
        <f t="shared" si="78"/>
        <v>0</v>
      </c>
      <c r="T38" s="88">
        <f t="shared" si="78"/>
        <v>0</v>
      </c>
      <c r="U38" s="88">
        <f t="shared" si="78"/>
        <v>59229.27</v>
      </c>
      <c r="V38" s="88">
        <f t="shared" si="78"/>
        <v>0</v>
      </c>
      <c r="W38" s="88">
        <f t="shared" si="78"/>
        <v>59229.27</v>
      </c>
      <c r="X38" s="88">
        <f t="shared" si="78"/>
        <v>59229.27</v>
      </c>
      <c r="Y38" s="88">
        <f t="shared" si="78"/>
        <v>0</v>
      </c>
      <c r="Z38" s="88">
        <f t="shared" si="78"/>
        <v>0</v>
      </c>
      <c r="AA38" s="88">
        <f t="shared" si="78"/>
        <v>0</v>
      </c>
      <c r="AB38" s="88">
        <f t="shared" si="78"/>
        <v>0</v>
      </c>
      <c r="AC38" s="88">
        <f t="shared" si="78"/>
        <v>0</v>
      </c>
      <c r="AD38" s="88">
        <f t="shared" si="78"/>
        <v>0</v>
      </c>
      <c r="AE38" s="88">
        <f t="shared" si="78"/>
        <v>0</v>
      </c>
      <c r="AF38" s="88">
        <f t="shared" si="78"/>
        <v>0</v>
      </c>
      <c r="AG38" s="88">
        <f t="shared" si="78"/>
        <v>0</v>
      </c>
      <c r="AH38" s="88">
        <f t="shared" si="78"/>
        <v>0</v>
      </c>
      <c r="AI38" s="88">
        <f t="shared" si="78"/>
        <v>0</v>
      </c>
      <c r="AJ38" s="88">
        <f t="shared" si="78"/>
        <v>0</v>
      </c>
      <c r="AK38" s="88">
        <f t="shared" si="78"/>
        <v>0</v>
      </c>
      <c r="AL38" s="88">
        <f t="shared" si="78"/>
        <v>0</v>
      </c>
      <c r="AM38" s="88">
        <f t="shared" si="78"/>
        <v>0</v>
      </c>
      <c r="AN38" s="88">
        <f t="shared" si="78"/>
        <v>0</v>
      </c>
      <c r="AO38" s="88">
        <f t="shared" si="78"/>
        <v>0</v>
      </c>
      <c r="AP38" s="88">
        <f t="shared" si="78"/>
        <v>0</v>
      </c>
      <c r="AQ38" s="88">
        <f t="shared" si="78"/>
        <v>0</v>
      </c>
      <c r="AR38" s="88">
        <f t="shared" si="78"/>
        <v>0</v>
      </c>
      <c r="AS38" s="88">
        <f t="shared" si="78"/>
        <v>0</v>
      </c>
      <c r="AT38" s="88">
        <f t="shared" si="78"/>
        <v>0</v>
      </c>
      <c r="AU38" s="88">
        <f t="shared" si="78"/>
        <v>0</v>
      </c>
      <c r="AV38" s="88">
        <f t="shared" si="78"/>
        <v>0</v>
      </c>
      <c r="AW38" s="88">
        <f t="shared" si="78"/>
        <v>770.7300000000032</v>
      </c>
      <c r="AX38" s="88">
        <f t="shared" si="78"/>
        <v>0</v>
      </c>
      <c r="AY38" s="88">
        <f t="shared" si="78"/>
        <v>770.7300000000032</v>
      </c>
      <c r="AZ38" s="88">
        <f t="shared" si="78"/>
        <v>770.7300000000032</v>
      </c>
      <c r="BA38" s="126"/>
      <c r="BB38" s="126"/>
      <c r="BC38" s="126"/>
      <c r="BD38" s="126"/>
      <c r="BE38" s="126"/>
      <c r="BF38" s="126"/>
      <c r="BG38" s="126"/>
      <c r="BH38" s="126"/>
    </row>
    <row r="39" spans="1:60">
      <c r="A39" s="81">
        <v>2024</v>
      </c>
      <c r="B39" s="86">
        <v>8324</v>
      </c>
      <c r="C39" s="81">
        <v>1</v>
      </c>
      <c r="D39" s="81">
        <v>2</v>
      </c>
      <c r="E39" s="81">
        <v>3</v>
      </c>
      <c r="F39" s="81">
        <v>3000</v>
      </c>
      <c r="G39" s="81">
        <v>3700</v>
      </c>
      <c r="H39" s="81">
        <v>372</v>
      </c>
      <c r="I39" s="83">
        <v>1</v>
      </c>
      <c r="J39" s="89" t="s">
        <v>23</v>
      </c>
      <c r="K39" s="87">
        <v>0</v>
      </c>
      <c r="L39" s="87">
        <v>0</v>
      </c>
      <c r="M39" s="85">
        <v>0</v>
      </c>
      <c r="N39" s="87">
        <v>60000</v>
      </c>
      <c r="O39" s="87">
        <v>0</v>
      </c>
      <c r="P39" s="85">
        <f>+N39+O39</f>
        <v>60000</v>
      </c>
      <c r="Q39" s="85">
        <f>+M39+P39</f>
        <v>60000</v>
      </c>
      <c r="R39" s="85">
        <v>0</v>
      </c>
      <c r="S39" s="85">
        <v>0</v>
      </c>
      <c r="T39" s="85">
        <f>+R39+S39</f>
        <v>0</v>
      </c>
      <c r="U39" s="85">
        <v>59229.27</v>
      </c>
      <c r="V39" s="85">
        <v>0</v>
      </c>
      <c r="W39" s="85">
        <f>+U39+V39</f>
        <v>59229.27</v>
      </c>
      <c r="X39" s="85">
        <f>+T39+W39</f>
        <v>59229.27</v>
      </c>
      <c r="Y39" s="85">
        <v>0</v>
      </c>
      <c r="Z39" s="85">
        <v>0</v>
      </c>
      <c r="AA39" s="85">
        <f>+Y39+Z39</f>
        <v>0</v>
      </c>
      <c r="AB39" s="85">
        <v>0</v>
      </c>
      <c r="AC39" s="85">
        <v>0</v>
      </c>
      <c r="AD39" s="85">
        <f>+AB39+AC39</f>
        <v>0</v>
      </c>
      <c r="AE39" s="85">
        <f>+AA39+AD39</f>
        <v>0</v>
      </c>
      <c r="AF39" s="85">
        <v>0</v>
      </c>
      <c r="AG39" s="85">
        <v>0</v>
      </c>
      <c r="AH39" s="85">
        <f>+AF39+AG39</f>
        <v>0</v>
      </c>
      <c r="AI39" s="85">
        <v>0</v>
      </c>
      <c r="AJ39" s="85">
        <v>0</v>
      </c>
      <c r="AK39" s="85">
        <f>+AI39+AJ39</f>
        <v>0</v>
      </c>
      <c r="AL39" s="85">
        <f>+AH39+AK39</f>
        <v>0</v>
      </c>
      <c r="AM39" s="85">
        <v>0</v>
      </c>
      <c r="AN39" s="85">
        <v>0</v>
      </c>
      <c r="AO39" s="85">
        <f>+AM39+AN39</f>
        <v>0</v>
      </c>
      <c r="AP39" s="85">
        <v>0</v>
      </c>
      <c r="AQ39" s="85">
        <v>0</v>
      </c>
      <c r="AR39" s="85">
        <f>+AP39+AQ39</f>
        <v>0</v>
      </c>
      <c r="AS39" s="85">
        <f>+AO39+AR39</f>
        <v>0</v>
      </c>
      <c r="AT39" s="85">
        <f>+K39-R39-Y39-AF39-AM39</f>
        <v>0</v>
      </c>
      <c r="AU39" s="85">
        <f>+L39-S39-Z39-AG39-AN39</f>
        <v>0</v>
      </c>
      <c r="AV39" s="85">
        <f>+AT39+AU39</f>
        <v>0</v>
      </c>
      <c r="AW39" s="85">
        <f>+N39-U39-AB39-AI39-AP39</f>
        <v>770.7300000000032</v>
      </c>
      <c r="AX39" s="85">
        <f>+O39-V39-AC39-AJ39-AQ39</f>
        <v>0</v>
      </c>
      <c r="AY39" s="85">
        <f>+AW39+AX39</f>
        <v>770.7300000000032</v>
      </c>
      <c r="AZ39" s="85">
        <f>+AV39+AY39</f>
        <v>770.7300000000032</v>
      </c>
      <c r="BA39" s="125">
        <v>20</v>
      </c>
      <c r="BB39" s="125"/>
      <c r="BC39" s="125">
        <v>20</v>
      </c>
      <c r="BD39" s="125"/>
      <c r="BE39" s="125"/>
      <c r="BF39" s="125"/>
      <c r="BG39" s="125">
        <f>+BA39-BC39-BE39</f>
        <v>0</v>
      </c>
      <c r="BH39" s="125"/>
    </row>
    <row r="40" spans="1:60">
      <c r="A40" s="76">
        <v>2024</v>
      </c>
      <c r="B40" s="93">
        <v>8324</v>
      </c>
      <c r="C40" s="76">
        <v>1</v>
      </c>
      <c r="D40" s="76">
        <v>2</v>
      </c>
      <c r="E40" s="76">
        <v>3</v>
      </c>
      <c r="F40" s="76">
        <v>3000</v>
      </c>
      <c r="G40" s="76">
        <v>3700</v>
      </c>
      <c r="H40" s="76">
        <v>375</v>
      </c>
      <c r="I40" s="78" t="s">
        <v>6</v>
      </c>
      <c r="J40" s="92" t="s">
        <v>25</v>
      </c>
      <c r="K40" s="88">
        <v>0</v>
      </c>
      <c r="L40" s="88">
        <v>0</v>
      </c>
      <c r="M40" s="88">
        <v>0</v>
      </c>
      <c r="N40" s="88">
        <f>+N41</f>
        <v>120000</v>
      </c>
      <c r="O40" s="88">
        <f t="shared" ref="O40:AZ40" si="79">+O41</f>
        <v>0</v>
      </c>
      <c r="P40" s="88">
        <f t="shared" si="79"/>
        <v>120000</v>
      </c>
      <c r="Q40" s="88">
        <f t="shared" si="79"/>
        <v>120000</v>
      </c>
      <c r="R40" s="88">
        <f t="shared" si="79"/>
        <v>0</v>
      </c>
      <c r="S40" s="88">
        <f t="shared" si="79"/>
        <v>0</v>
      </c>
      <c r="T40" s="88">
        <f t="shared" si="79"/>
        <v>0</v>
      </c>
      <c r="U40" s="88">
        <f t="shared" si="79"/>
        <v>119762.5</v>
      </c>
      <c r="V40" s="88">
        <f t="shared" si="79"/>
        <v>0</v>
      </c>
      <c r="W40" s="88">
        <f t="shared" si="79"/>
        <v>119762.5</v>
      </c>
      <c r="X40" s="88">
        <f t="shared" si="79"/>
        <v>119762.5</v>
      </c>
      <c r="Y40" s="88">
        <f t="shared" si="79"/>
        <v>0</v>
      </c>
      <c r="Z40" s="88">
        <f t="shared" si="79"/>
        <v>0</v>
      </c>
      <c r="AA40" s="88">
        <f t="shared" si="79"/>
        <v>0</v>
      </c>
      <c r="AB40" s="88">
        <f t="shared" si="79"/>
        <v>0</v>
      </c>
      <c r="AC40" s="88">
        <f t="shared" si="79"/>
        <v>0</v>
      </c>
      <c r="AD40" s="88">
        <f t="shared" si="79"/>
        <v>0</v>
      </c>
      <c r="AE40" s="88">
        <f t="shared" si="79"/>
        <v>0</v>
      </c>
      <c r="AF40" s="88">
        <f t="shared" si="79"/>
        <v>0</v>
      </c>
      <c r="AG40" s="88">
        <f t="shared" si="79"/>
        <v>0</v>
      </c>
      <c r="AH40" s="88">
        <f t="shared" si="79"/>
        <v>0</v>
      </c>
      <c r="AI40" s="88">
        <f t="shared" si="79"/>
        <v>0</v>
      </c>
      <c r="AJ40" s="88">
        <f t="shared" si="79"/>
        <v>0</v>
      </c>
      <c r="AK40" s="88">
        <f t="shared" si="79"/>
        <v>0</v>
      </c>
      <c r="AL40" s="88">
        <f t="shared" si="79"/>
        <v>0</v>
      </c>
      <c r="AM40" s="88">
        <f t="shared" si="79"/>
        <v>0</v>
      </c>
      <c r="AN40" s="88">
        <f t="shared" si="79"/>
        <v>0</v>
      </c>
      <c r="AO40" s="88">
        <f t="shared" si="79"/>
        <v>0</v>
      </c>
      <c r="AP40" s="88">
        <f t="shared" si="79"/>
        <v>0</v>
      </c>
      <c r="AQ40" s="88">
        <f t="shared" si="79"/>
        <v>0</v>
      </c>
      <c r="AR40" s="88">
        <f t="shared" si="79"/>
        <v>0</v>
      </c>
      <c r="AS40" s="88">
        <f t="shared" si="79"/>
        <v>0</v>
      </c>
      <c r="AT40" s="88">
        <f t="shared" si="79"/>
        <v>0</v>
      </c>
      <c r="AU40" s="88">
        <f t="shared" si="79"/>
        <v>0</v>
      </c>
      <c r="AV40" s="88">
        <f t="shared" si="79"/>
        <v>0</v>
      </c>
      <c r="AW40" s="88">
        <f t="shared" si="79"/>
        <v>237.5</v>
      </c>
      <c r="AX40" s="88">
        <f t="shared" si="79"/>
        <v>0</v>
      </c>
      <c r="AY40" s="88">
        <f t="shared" si="79"/>
        <v>237.5</v>
      </c>
      <c r="AZ40" s="88">
        <f t="shared" si="79"/>
        <v>237.5</v>
      </c>
      <c r="BA40" s="126"/>
      <c r="BB40" s="126"/>
      <c r="BC40" s="126"/>
      <c r="BD40" s="126"/>
      <c r="BE40" s="126"/>
      <c r="BF40" s="126"/>
      <c r="BG40" s="126"/>
      <c r="BH40" s="126"/>
    </row>
    <row r="41" spans="1:60">
      <c r="A41" s="81">
        <v>2024</v>
      </c>
      <c r="B41" s="86">
        <v>8324</v>
      </c>
      <c r="C41" s="81">
        <v>1</v>
      </c>
      <c r="D41" s="81">
        <v>2</v>
      </c>
      <c r="E41" s="81">
        <v>3</v>
      </c>
      <c r="F41" s="81">
        <v>3000</v>
      </c>
      <c r="G41" s="81">
        <v>3700</v>
      </c>
      <c r="H41" s="81">
        <v>375</v>
      </c>
      <c r="I41" s="83">
        <v>1</v>
      </c>
      <c r="J41" s="89" t="s">
        <v>25</v>
      </c>
      <c r="K41" s="87">
        <v>0</v>
      </c>
      <c r="L41" s="87">
        <v>0</v>
      </c>
      <c r="M41" s="85">
        <v>0</v>
      </c>
      <c r="N41" s="87">
        <v>120000</v>
      </c>
      <c r="O41" s="87">
        <v>0</v>
      </c>
      <c r="P41" s="85">
        <f>+N41+O41</f>
        <v>120000</v>
      </c>
      <c r="Q41" s="85">
        <f>+M41+P41</f>
        <v>120000</v>
      </c>
      <c r="R41" s="85">
        <v>0</v>
      </c>
      <c r="S41" s="85">
        <v>0</v>
      </c>
      <c r="T41" s="85">
        <f>+R41+S41</f>
        <v>0</v>
      </c>
      <c r="U41" s="85">
        <v>119762.5</v>
      </c>
      <c r="V41" s="85">
        <v>0</v>
      </c>
      <c r="W41" s="85">
        <f>+U41+V41</f>
        <v>119762.5</v>
      </c>
      <c r="X41" s="85">
        <f>+T41+W41</f>
        <v>119762.5</v>
      </c>
      <c r="Y41" s="85">
        <v>0</v>
      </c>
      <c r="Z41" s="85">
        <v>0</v>
      </c>
      <c r="AA41" s="85">
        <f>+Y41+Z41</f>
        <v>0</v>
      </c>
      <c r="AB41" s="85">
        <v>0</v>
      </c>
      <c r="AC41" s="85">
        <v>0</v>
      </c>
      <c r="AD41" s="85">
        <f>+AB41+AC41</f>
        <v>0</v>
      </c>
      <c r="AE41" s="85">
        <f>+AA41+AD41</f>
        <v>0</v>
      </c>
      <c r="AF41" s="85">
        <v>0</v>
      </c>
      <c r="AG41" s="85">
        <v>0</v>
      </c>
      <c r="AH41" s="85">
        <f>+AF41+AG41</f>
        <v>0</v>
      </c>
      <c r="AI41" s="85">
        <v>0</v>
      </c>
      <c r="AJ41" s="85">
        <v>0</v>
      </c>
      <c r="AK41" s="85">
        <f>+AI41+AJ41</f>
        <v>0</v>
      </c>
      <c r="AL41" s="85">
        <f>+AH41+AK41</f>
        <v>0</v>
      </c>
      <c r="AM41" s="85">
        <v>0</v>
      </c>
      <c r="AN41" s="85">
        <v>0</v>
      </c>
      <c r="AO41" s="85">
        <f>+AM41+AN41</f>
        <v>0</v>
      </c>
      <c r="AP41" s="85">
        <v>0</v>
      </c>
      <c r="AQ41" s="85">
        <v>0</v>
      </c>
      <c r="AR41" s="85">
        <f>+AP41+AQ41</f>
        <v>0</v>
      </c>
      <c r="AS41" s="85">
        <f>+AO41+AR41</f>
        <v>0</v>
      </c>
      <c r="AT41" s="85">
        <f>+K41-R41-Y41-AF41-AM41</f>
        <v>0</v>
      </c>
      <c r="AU41" s="85">
        <f>+L41-S41-Z41-AG41-AN41</f>
        <v>0</v>
      </c>
      <c r="AV41" s="85">
        <f>+AT41+AU41</f>
        <v>0</v>
      </c>
      <c r="AW41" s="85">
        <f>+N41-U41-AB41-AI41-AP41</f>
        <v>237.5</v>
      </c>
      <c r="AX41" s="85">
        <f>+O41-V41-AC41-AJ41-AQ41</f>
        <v>0</v>
      </c>
      <c r="AY41" s="85">
        <f>+AW41+AX41</f>
        <v>237.5</v>
      </c>
      <c r="AZ41" s="85">
        <f>+AV41+AY41</f>
        <v>237.5</v>
      </c>
      <c r="BA41" s="125">
        <v>25</v>
      </c>
      <c r="BB41" s="125"/>
      <c r="BC41" s="125">
        <v>25</v>
      </c>
      <c r="BD41" s="125"/>
      <c r="BE41" s="125"/>
      <c r="BF41" s="125"/>
      <c r="BG41" s="125">
        <f>+BA41-BC41-BE41</f>
        <v>0</v>
      </c>
      <c r="BH41" s="125"/>
    </row>
    <row r="42" spans="1:60">
      <c r="A42" s="66">
        <v>2024</v>
      </c>
      <c r="B42" s="67">
        <v>8324</v>
      </c>
      <c r="C42" s="66">
        <v>1</v>
      </c>
      <c r="D42" s="66">
        <v>2</v>
      </c>
      <c r="E42" s="66">
        <v>3</v>
      </c>
      <c r="F42" s="66">
        <v>5000</v>
      </c>
      <c r="G42" s="66"/>
      <c r="H42" s="66"/>
      <c r="I42" s="68" t="s">
        <v>6</v>
      </c>
      <c r="J42" s="69" t="s">
        <v>28</v>
      </c>
      <c r="K42" s="70">
        <f>+K43+K48+K51</f>
        <v>1599719.51</v>
      </c>
      <c r="L42" s="70">
        <f t="shared" ref="L42:AZ42" si="80">+L43+L48+L51</f>
        <v>0</v>
      </c>
      <c r="M42" s="70">
        <f t="shared" si="80"/>
        <v>1599719.51</v>
      </c>
      <c r="N42" s="70">
        <f t="shared" si="80"/>
        <v>0</v>
      </c>
      <c r="O42" s="70">
        <f t="shared" si="80"/>
        <v>0</v>
      </c>
      <c r="P42" s="70">
        <f t="shared" si="80"/>
        <v>0</v>
      </c>
      <c r="Q42" s="70">
        <f t="shared" si="80"/>
        <v>1599719.51</v>
      </c>
      <c r="R42" s="70">
        <f t="shared" si="80"/>
        <v>1599348</v>
      </c>
      <c r="S42" s="70">
        <f t="shared" si="80"/>
        <v>0</v>
      </c>
      <c r="T42" s="70">
        <f t="shared" si="80"/>
        <v>1599348</v>
      </c>
      <c r="U42" s="70">
        <f t="shared" si="80"/>
        <v>0</v>
      </c>
      <c r="V42" s="70">
        <f t="shared" si="80"/>
        <v>0</v>
      </c>
      <c r="W42" s="70">
        <f t="shared" si="80"/>
        <v>0</v>
      </c>
      <c r="X42" s="70">
        <f t="shared" si="80"/>
        <v>1599348</v>
      </c>
      <c r="Y42" s="70">
        <f t="shared" si="80"/>
        <v>0</v>
      </c>
      <c r="Z42" s="70">
        <f t="shared" si="80"/>
        <v>0</v>
      </c>
      <c r="AA42" s="70">
        <f t="shared" si="80"/>
        <v>0</v>
      </c>
      <c r="AB42" s="70">
        <f t="shared" si="80"/>
        <v>0</v>
      </c>
      <c r="AC42" s="70">
        <f t="shared" si="80"/>
        <v>0</v>
      </c>
      <c r="AD42" s="70">
        <f t="shared" si="80"/>
        <v>0</v>
      </c>
      <c r="AE42" s="70">
        <f t="shared" si="80"/>
        <v>0</v>
      </c>
      <c r="AF42" s="70">
        <f t="shared" si="80"/>
        <v>0</v>
      </c>
      <c r="AG42" s="70">
        <f t="shared" si="80"/>
        <v>0</v>
      </c>
      <c r="AH42" s="70">
        <f t="shared" si="80"/>
        <v>0</v>
      </c>
      <c r="AI42" s="70">
        <f t="shared" si="80"/>
        <v>0</v>
      </c>
      <c r="AJ42" s="70">
        <f t="shared" si="80"/>
        <v>0</v>
      </c>
      <c r="AK42" s="70">
        <f t="shared" si="80"/>
        <v>0</v>
      </c>
      <c r="AL42" s="70">
        <f t="shared" si="80"/>
        <v>0</v>
      </c>
      <c r="AM42" s="70">
        <f t="shared" si="80"/>
        <v>371.51</v>
      </c>
      <c r="AN42" s="70">
        <f t="shared" si="80"/>
        <v>0</v>
      </c>
      <c r="AO42" s="70">
        <f t="shared" si="80"/>
        <v>371.51</v>
      </c>
      <c r="AP42" s="70">
        <f t="shared" si="80"/>
        <v>0</v>
      </c>
      <c r="AQ42" s="70">
        <f t="shared" si="80"/>
        <v>0</v>
      </c>
      <c r="AR42" s="70">
        <f t="shared" si="80"/>
        <v>0</v>
      </c>
      <c r="AS42" s="70">
        <f t="shared" si="80"/>
        <v>371.51</v>
      </c>
      <c r="AT42" s="70">
        <f t="shared" si="80"/>
        <v>9.3223206931725144E-12</v>
      </c>
      <c r="AU42" s="70">
        <f t="shared" si="80"/>
        <v>0</v>
      </c>
      <c r="AV42" s="70">
        <f t="shared" si="80"/>
        <v>9.3223206931725144E-12</v>
      </c>
      <c r="AW42" s="70">
        <f t="shared" si="80"/>
        <v>0</v>
      </c>
      <c r="AX42" s="70">
        <f t="shared" si="80"/>
        <v>0</v>
      </c>
      <c r="AY42" s="70">
        <f t="shared" si="80"/>
        <v>0</v>
      </c>
      <c r="AZ42" s="70">
        <f t="shared" si="80"/>
        <v>9.3223206931725144E-12</v>
      </c>
      <c r="BA42" s="122"/>
      <c r="BB42" s="122"/>
      <c r="BC42" s="122"/>
      <c r="BD42" s="122"/>
      <c r="BE42" s="122"/>
      <c r="BF42" s="122"/>
      <c r="BG42" s="122"/>
      <c r="BH42" s="122"/>
    </row>
    <row r="43" spans="1:60">
      <c r="A43" s="66"/>
      <c r="B43" s="67"/>
      <c r="C43" s="66"/>
      <c r="D43" s="66"/>
      <c r="E43" s="71">
        <v>3</v>
      </c>
      <c r="F43" s="71">
        <v>5000</v>
      </c>
      <c r="G43" s="71">
        <v>5100</v>
      </c>
      <c r="H43" s="71"/>
      <c r="I43" s="73" t="s">
        <v>6</v>
      </c>
      <c r="J43" s="74" t="s">
        <v>29</v>
      </c>
      <c r="K43" s="75">
        <f>+K44+K46</f>
        <v>469719.51</v>
      </c>
      <c r="L43" s="75">
        <f t="shared" ref="L43:AZ43" si="81">+L44+L46</f>
        <v>0</v>
      </c>
      <c r="M43" s="75">
        <f t="shared" si="81"/>
        <v>469719.51</v>
      </c>
      <c r="N43" s="75">
        <f t="shared" si="81"/>
        <v>0</v>
      </c>
      <c r="O43" s="75">
        <f t="shared" si="81"/>
        <v>0</v>
      </c>
      <c r="P43" s="75">
        <f t="shared" si="81"/>
        <v>0</v>
      </c>
      <c r="Q43" s="75">
        <f t="shared" si="81"/>
        <v>469719.51</v>
      </c>
      <c r="R43" s="75">
        <f t="shared" si="81"/>
        <v>469568</v>
      </c>
      <c r="S43" s="75">
        <f t="shared" si="81"/>
        <v>0</v>
      </c>
      <c r="T43" s="75">
        <f t="shared" si="81"/>
        <v>469568</v>
      </c>
      <c r="U43" s="75">
        <f t="shared" si="81"/>
        <v>0</v>
      </c>
      <c r="V43" s="75">
        <f t="shared" si="81"/>
        <v>0</v>
      </c>
      <c r="W43" s="75">
        <f t="shared" si="81"/>
        <v>0</v>
      </c>
      <c r="X43" s="75">
        <f t="shared" si="81"/>
        <v>469568</v>
      </c>
      <c r="Y43" s="75">
        <f t="shared" si="81"/>
        <v>0</v>
      </c>
      <c r="Z43" s="75">
        <f t="shared" si="81"/>
        <v>0</v>
      </c>
      <c r="AA43" s="75">
        <f t="shared" si="81"/>
        <v>0</v>
      </c>
      <c r="AB43" s="75">
        <f t="shared" si="81"/>
        <v>0</v>
      </c>
      <c r="AC43" s="75">
        <f t="shared" si="81"/>
        <v>0</v>
      </c>
      <c r="AD43" s="75">
        <f t="shared" si="81"/>
        <v>0</v>
      </c>
      <c r="AE43" s="75">
        <f t="shared" si="81"/>
        <v>0</v>
      </c>
      <c r="AF43" s="75">
        <f t="shared" si="81"/>
        <v>0</v>
      </c>
      <c r="AG43" s="75">
        <f t="shared" si="81"/>
        <v>0</v>
      </c>
      <c r="AH43" s="75">
        <f t="shared" si="81"/>
        <v>0</v>
      </c>
      <c r="AI43" s="75">
        <f t="shared" si="81"/>
        <v>0</v>
      </c>
      <c r="AJ43" s="75">
        <f t="shared" si="81"/>
        <v>0</v>
      </c>
      <c r="AK43" s="75">
        <f t="shared" si="81"/>
        <v>0</v>
      </c>
      <c r="AL43" s="75">
        <f t="shared" si="81"/>
        <v>0</v>
      </c>
      <c r="AM43" s="75">
        <f t="shared" si="81"/>
        <v>151.51</v>
      </c>
      <c r="AN43" s="75">
        <f t="shared" si="81"/>
        <v>0</v>
      </c>
      <c r="AO43" s="75">
        <f t="shared" si="81"/>
        <v>151.51</v>
      </c>
      <c r="AP43" s="75">
        <f t="shared" si="81"/>
        <v>0</v>
      </c>
      <c r="AQ43" s="75">
        <f t="shared" si="81"/>
        <v>0</v>
      </c>
      <c r="AR43" s="75">
        <f t="shared" si="81"/>
        <v>0</v>
      </c>
      <c r="AS43" s="75">
        <f t="shared" si="81"/>
        <v>151.51</v>
      </c>
      <c r="AT43" s="75">
        <f t="shared" si="81"/>
        <v>9.3223206931725144E-12</v>
      </c>
      <c r="AU43" s="75">
        <f t="shared" si="81"/>
        <v>0</v>
      </c>
      <c r="AV43" s="75">
        <f t="shared" si="81"/>
        <v>9.3223206931725144E-12</v>
      </c>
      <c r="AW43" s="75">
        <f t="shared" si="81"/>
        <v>0</v>
      </c>
      <c r="AX43" s="75">
        <f t="shared" si="81"/>
        <v>0</v>
      </c>
      <c r="AY43" s="75">
        <f t="shared" si="81"/>
        <v>0</v>
      </c>
      <c r="AZ43" s="75">
        <f t="shared" si="81"/>
        <v>9.3223206931725144E-12</v>
      </c>
      <c r="BA43" s="123"/>
      <c r="BB43" s="123"/>
      <c r="BC43" s="123"/>
      <c r="BD43" s="123"/>
      <c r="BE43" s="123"/>
      <c r="BF43" s="123"/>
      <c r="BG43" s="123"/>
      <c r="BH43" s="123"/>
    </row>
    <row r="44" spans="1:60" ht="25.5">
      <c r="A44" s="66"/>
      <c r="B44" s="67"/>
      <c r="C44" s="66"/>
      <c r="D44" s="66"/>
      <c r="E44" s="76">
        <v>3</v>
      </c>
      <c r="F44" s="76">
        <v>5000</v>
      </c>
      <c r="G44" s="76">
        <v>5100</v>
      </c>
      <c r="H44" s="76">
        <v>515</v>
      </c>
      <c r="I44" s="78" t="s">
        <v>6</v>
      </c>
      <c r="J44" s="92" t="s">
        <v>31</v>
      </c>
      <c r="K44" s="88">
        <f>+K45</f>
        <v>369719.51</v>
      </c>
      <c r="L44" s="88">
        <f t="shared" ref="L44:AZ46" si="82">+L45</f>
        <v>0</v>
      </c>
      <c r="M44" s="88">
        <f t="shared" si="82"/>
        <v>369719.51</v>
      </c>
      <c r="N44" s="88">
        <f t="shared" si="82"/>
        <v>0</v>
      </c>
      <c r="O44" s="88">
        <f t="shared" si="82"/>
        <v>0</v>
      </c>
      <c r="P44" s="88">
        <f t="shared" si="82"/>
        <v>0</v>
      </c>
      <c r="Q44" s="88">
        <f t="shared" si="82"/>
        <v>369719.51</v>
      </c>
      <c r="R44" s="88">
        <f t="shared" si="82"/>
        <v>369576</v>
      </c>
      <c r="S44" s="88">
        <f t="shared" si="82"/>
        <v>0</v>
      </c>
      <c r="T44" s="88">
        <f t="shared" si="82"/>
        <v>369576</v>
      </c>
      <c r="U44" s="88">
        <f t="shared" si="82"/>
        <v>0</v>
      </c>
      <c r="V44" s="88">
        <f t="shared" si="82"/>
        <v>0</v>
      </c>
      <c r="W44" s="88">
        <f t="shared" si="82"/>
        <v>0</v>
      </c>
      <c r="X44" s="88">
        <f t="shared" si="82"/>
        <v>369576</v>
      </c>
      <c r="Y44" s="88">
        <f t="shared" si="82"/>
        <v>0</v>
      </c>
      <c r="Z44" s="88">
        <f t="shared" si="82"/>
        <v>0</v>
      </c>
      <c r="AA44" s="88">
        <f t="shared" si="82"/>
        <v>0</v>
      </c>
      <c r="AB44" s="88">
        <f t="shared" si="82"/>
        <v>0</v>
      </c>
      <c r="AC44" s="88">
        <f t="shared" si="82"/>
        <v>0</v>
      </c>
      <c r="AD44" s="88">
        <f t="shared" si="82"/>
        <v>0</v>
      </c>
      <c r="AE44" s="88">
        <f t="shared" si="82"/>
        <v>0</v>
      </c>
      <c r="AF44" s="88">
        <f t="shared" si="82"/>
        <v>0</v>
      </c>
      <c r="AG44" s="88">
        <f t="shared" si="82"/>
        <v>0</v>
      </c>
      <c r="AH44" s="88">
        <f t="shared" si="82"/>
        <v>0</v>
      </c>
      <c r="AI44" s="88">
        <f t="shared" si="82"/>
        <v>0</v>
      </c>
      <c r="AJ44" s="88">
        <f t="shared" si="82"/>
        <v>0</v>
      </c>
      <c r="AK44" s="88">
        <f t="shared" si="82"/>
        <v>0</v>
      </c>
      <c r="AL44" s="88">
        <f t="shared" si="82"/>
        <v>0</v>
      </c>
      <c r="AM44" s="88">
        <f t="shared" si="82"/>
        <v>143.51</v>
      </c>
      <c r="AN44" s="88">
        <f t="shared" si="82"/>
        <v>0</v>
      </c>
      <c r="AO44" s="88">
        <f t="shared" si="82"/>
        <v>143.51</v>
      </c>
      <c r="AP44" s="88">
        <f t="shared" si="82"/>
        <v>0</v>
      </c>
      <c r="AQ44" s="88">
        <f t="shared" si="82"/>
        <v>0</v>
      </c>
      <c r="AR44" s="88">
        <f t="shared" si="82"/>
        <v>0</v>
      </c>
      <c r="AS44" s="88">
        <f t="shared" si="82"/>
        <v>143.51</v>
      </c>
      <c r="AT44" s="88">
        <f t="shared" si="82"/>
        <v>9.3223206931725144E-12</v>
      </c>
      <c r="AU44" s="88">
        <f t="shared" si="82"/>
        <v>0</v>
      </c>
      <c r="AV44" s="88">
        <f t="shared" si="82"/>
        <v>9.3223206931725144E-12</v>
      </c>
      <c r="AW44" s="88">
        <f t="shared" si="82"/>
        <v>0</v>
      </c>
      <c r="AX44" s="88">
        <f t="shared" si="82"/>
        <v>0</v>
      </c>
      <c r="AY44" s="88">
        <f t="shared" si="82"/>
        <v>0</v>
      </c>
      <c r="AZ44" s="88">
        <f t="shared" si="82"/>
        <v>9.3223206931725144E-12</v>
      </c>
      <c r="BA44" s="126"/>
      <c r="BB44" s="126"/>
      <c r="BC44" s="126"/>
      <c r="BD44" s="126"/>
      <c r="BE44" s="126"/>
      <c r="BF44" s="126"/>
      <c r="BG44" s="126"/>
      <c r="BH44" s="126"/>
    </row>
    <row r="45" spans="1:60">
      <c r="A45" s="66"/>
      <c r="B45" s="67"/>
      <c r="C45" s="66"/>
      <c r="D45" s="66"/>
      <c r="E45" s="81">
        <v>3</v>
      </c>
      <c r="F45" s="81">
        <v>5000</v>
      </c>
      <c r="G45" s="81">
        <v>5100</v>
      </c>
      <c r="H45" s="81">
        <v>515</v>
      </c>
      <c r="I45" s="83">
        <v>1</v>
      </c>
      <c r="J45" s="89" t="s">
        <v>31</v>
      </c>
      <c r="K45" s="87">
        <v>369719.51</v>
      </c>
      <c r="L45" s="87">
        <v>0</v>
      </c>
      <c r="M45" s="85">
        <f>+K45+L45</f>
        <v>369719.51</v>
      </c>
      <c r="N45" s="87">
        <v>0</v>
      </c>
      <c r="O45" s="87">
        <v>0</v>
      </c>
      <c r="P45" s="85">
        <f>+N45+O45</f>
        <v>0</v>
      </c>
      <c r="Q45" s="85">
        <f>+M45+P45</f>
        <v>369719.51</v>
      </c>
      <c r="R45" s="85">
        <v>369576</v>
      </c>
      <c r="S45" s="85">
        <v>0</v>
      </c>
      <c r="T45" s="85">
        <f>+R45+S45</f>
        <v>369576</v>
      </c>
      <c r="U45" s="85">
        <v>0</v>
      </c>
      <c r="V45" s="85">
        <v>0</v>
      </c>
      <c r="W45" s="85">
        <f>+U45+V45</f>
        <v>0</v>
      </c>
      <c r="X45" s="85">
        <f>+T45+W45</f>
        <v>369576</v>
      </c>
      <c r="Y45" s="85">
        <v>0</v>
      </c>
      <c r="Z45" s="85">
        <v>0</v>
      </c>
      <c r="AA45" s="85">
        <f>+Y45+Z45</f>
        <v>0</v>
      </c>
      <c r="AB45" s="85">
        <v>0</v>
      </c>
      <c r="AC45" s="85">
        <v>0</v>
      </c>
      <c r="AD45" s="85">
        <f>+AB45+AC45</f>
        <v>0</v>
      </c>
      <c r="AE45" s="85">
        <f>+AA45+AD45</f>
        <v>0</v>
      </c>
      <c r="AF45" s="85">
        <v>0</v>
      </c>
      <c r="AG45" s="85">
        <v>0</v>
      </c>
      <c r="AH45" s="85">
        <f>+AF45+AG45</f>
        <v>0</v>
      </c>
      <c r="AI45" s="85">
        <v>0</v>
      </c>
      <c r="AJ45" s="85">
        <v>0</v>
      </c>
      <c r="AK45" s="85">
        <f>+AI45+AJ45</f>
        <v>0</v>
      </c>
      <c r="AL45" s="85">
        <f>+AH45+AK45</f>
        <v>0</v>
      </c>
      <c r="AM45" s="85">
        <v>143.51</v>
      </c>
      <c r="AN45" s="85">
        <v>0</v>
      </c>
      <c r="AO45" s="85">
        <f>+AM45+AN45</f>
        <v>143.51</v>
      </c>
      <c r="AP45" s="85">
        <v>0</v>
      </c>
      <c r="AQ45" s="85">
        <v>0</v>
      </c>
      <c r="AR45" s="85">
        <f>+AP45+AQ45</f>
        <v>0</v>
      </c>
      <c r="AS45" s="85">
        <f>+AO45+AR45</f>
        <v>143.51</v>
      </c>
      <c r="AT45" s="85">
        <f>+K45-R45-Y45-AF45-AM45</f>
        <v>9.3223206931725144E-12</v>
      </c>
      <c r="AU45" s="85">
        <f>+L45-S45-Z45-AG45-AN45</f>
        <v>0</v>
      </c>
      <c r="AV45" s="85">
        <f>+AT45+AU45</f>
        <v>9.3223206931725144E-12</v>
      </c>
      <c r="AW45" s="85">
        <f>+N45-U45-AB45-AI45-AP45</f>
        <v>0</v>
      </c>
      <c r="AX45" s="85">
        <f>+O45-V45-AC45-AJ45-AQ45</f>
        <v>0</v>
      </c>
      <c r="AY45" s="85">
        <f>+AW45+AX45</f>
        <v>0</v>
      </c>
      <c r="AZ45" s="85">
        <f>+AV45+AY45</f>
        <v>9.3223206931725144E-12</v>
      </c>
      <c r="BA45" s="125">
        <v>11</v>
      </c>
      <c r="BB45" s="125"/>
      <c r="BC45" s="125">
        <v>11</v>
      </c>
      <c r="BD45" s="125"/>
      <c r="BE45" s="125"/>
      <c r="BF45" s="125"/>
      <c r="BG45" s="125">
        <f>+BA45-BC45-BE45</f>
        <v>0</v>
      </c>
      <c r="BH45" s="125"/>
    </row>
    <row r="46" spans="1:60">
      <c r="A46" s="66"/>
      <c r="B46" s="67"/>
      <c r="C46" s="66"/>
      <c r="D46" s="66"/>
      <c r="E46" s="76">
        <v>3</v>
      </c>
      <c r="F46" s="76">
        <v>5000</v>
      </c>
      <c r="G46" s="76">
        <v>5100</v>
      </c>
      <c r="H46" s="76">
        <v>519</v>
      </c>
      <c r="I46" s="78" t="s">
        <v>6</v>
      </c>
      <c r="J46" s="92" t="s">
        <v>32</v>
      </c>
      <c r="K46" s="88">
        <f>+K47</f>
        <v>100000</v>
      </c>
      <c r="L46" s="88">
        <f t="shared" si="82"/>
        <v>0</v>
      </c>
      <c r="M46" s="88">
        <f t="shared" si="82"/>
        <v>100000</v>
      </c>
      <c r="N46" s="88">
        <f t="shared" si="82"/>
        <v>0</v>
      </c>
      <c r="O46" s="88">
        <f t="shared" si="82"/>
        <v>0</v>
      </c>
      <c r="P46" s="88">
        <f t="shared" si="82"/>
        <v>0</v>
      </c>
      <c r="Q46" s="88">
        <f t="shared" si="82"/>
        <v>100000</v>
      </c>
      <c r="R46" s="88">
        <f t="shared" si="82"/>
        <v>99992</v>
      </c>
      <c r="S46" s="88">
        <f t="shared" si="82"/>
        <v>0</v>
      </c>
      <c r="T46" s="88">
        <f t="shared" si="82"/>
        <v>99992</v>
      </c>
      <c r="U46" s="88">
        <f t="shared" si="82"/>
        <v>0</v>
      </c>
      <c r="V46" s="88">
        <f t="shared" si="82"/>
        <v>0</v>
      </c>
      <c r="W46" s="88">
        <f t="shared" si="82"/>
        <v>0</v>
      </c>
      <c r="X46" s="88">
        <f t="shared" si="82"/>
        <v>99992</v>
      </c>
      <c r="Y46" s="88">
        <f t="shared" si="82"/>
        <v>0</v>
      </c>
      <c r="Z46" s="88">
        <f t="shared" si="82"/>
        <v>0</v>
      </c>
      <c r="AA46" s="88">
        <f t="shared" si="82"/>
        <v>0</v>
      </c>
      <c r="AB46" s="88">
        <f t="shared" si="82"/>
        <v>0</v>
      </c>
      <c r="AC46" s="88">
        <f t="shared" si="82"/>
        <v>0</v>
      </c>
      <c r="AD46" s="88">
        <f t="shared" si="82"/>
        <v>0</v>
      </c>
      <c r="AE46" s="88">
        <f t="shared" si="82"/>
        <v>0</v>
      </c>
      <c r="AF46" s="88">
        <f t="shared" si="82"/>
        <v>0</v>
      </c>
      <c r="AG46" s="88">
        <f t="shared" si="82"/>
        <v>0</v>
      </c>
      <c r="AH46" s="88">
        <f t="shared" si="82"/>
        <v>0</v>
      </c>
      <c r="AI46" s="88">
        <f t="shared" si="82"/>
        <v>0</v>
      </c>
      <c r="AJ46" s="88">
        <f t="shared" si="82"/>
        <v>0</v>
      </c>
      <c r="AK46" s="88">
        <f t="shared" si="82"/>
        <v>0</v>
      </c>
      <c r="AL46" s="88">
        <f t="shared" si="82"/>
        <v>0</v>
      </c>
      <c r="AM46" s="88">
        <f t="shared" si="82"/>
        <v>8</v>
      </c>
      <c r="AN46" s="88">
        <f t="shared" si="82"/>
        <v>0</v>
      </c>
      <c r="AO46" s="88">
        <f t="shared" si="82"/>
        <v>8</v>
      </c>
      <c r="AP46" s="88">
        <f t="shared" si="82"/>
        <v>0</v>
      </c>
      <c r="AQ46" s="88">
        <f t="shared" si="82"/>
        <v>0</v>
      </c>
      <c r="AR46" s="88">
        <f t="shared" si="82"/>
        <v>0</v>
      </c>
      <c r="AS46" s="88">
        <f t="shared" si="82"/>
        <v>8</v>
      </c>
      <c r="AT46" s="88">
        <f t="shared" si="82"/>
        <v>0</v>
      </c>
      <c r="AU46" s="88">
        <f t="shared" si="82"/>
        <v>0</v>
      </c>
      <c r="AV46" s="88">
        <f t="shared" si="82"/>
        <v>0</v>
      </c>
      <c r="AW46" s="88">
        <f t="shared" si="82"/>
        <v>0</v>
      </c>
      <c r="AX46" s="88">
        <f t="shared" si="82"/>
        <v>0</v>
      </c>
      <c r="AY46" s="88">
        <f t="shared" si="82"/>
        <v>0</v>
      </c>
      <c r="AZ46" s="88">
        <f t="shared" si="82"/>
        <v>0</v>
      </c>
      <c r="BA46" s="126"/>
      <c r="BB46" s="126"/>
      <c r="BC46" s="126"/>
      <c r="BD46" s="126"/>
      <c r="BE46" s="126"/>
      <c r="BF46" s="126"/>
      <c r="BG46" s="126"/>
      <c r="BH46" s="126"/>
    </row>
    <row r="47" spans="1:60">
      <c r="A47" s="66"/>
      <c r="B47" s="67"/>
      <c r="C47" s="66"/>
      <c r="D47" s="66"/>
      <c r="E47" s="81">
        <v>3</v>
      </c>
      <c r="F47" s="81">
        <v>5000</v>
      </c>
      <c r="G47" s="81">
        <v>5100</v>
      </c>
      <c r="H47" s="81">
        <v>519</v>
      </c>
      <c r="I47" s="83">
        <v>1</v>
      </c>
      <c r="J47" s="89" t="s">
        <v>32</v>
      </c>
      <c r="K47" s="87">
        <v>100000</v>
      </c>
      <c r="L47" s="87">
        <v>0</v>
      </c>
      <c r="M47" s="85">
        <f>+K47+L47</f>
        <v>100000</v>
      </c>
      <c r="N47" s="87">
        <v>0</v>
      </c>
      <c r="O47" s="87">
        <v>0</v>
      </c>
      <c r="P47" s="85">
        <f>+N47+O47</f>
        <v>0</v>
      </c>
      <c r="Q47" s="85">
        <f>+M47+P47</f>
        <v>100000</v>
      </c>
      <c r="R47" s="85">
        <v>99992</v>
      </c>
      <c r="S47" s="85">
        <v>0</v>
      </c>
      <c r="T47" s="85">
        <f>+R47+S47</f>
        <v>99992</v>
      </c>
      <c r="U47" s="85">
        <v>0</v>
      </c>
      <c r="V47" s="85">
        <v>0</v>
      </c>
      <c r="W47" s="85">
        <f>+U47+V47</f>
        <v>0</v>
      </c>
      <c r="X47" s="85">
        <f>+T47+W47</f>
        <v>99992</v>
      </c>
      <c r="Y47" s="85">
        <v>0</v>
      </c>
      <c r="Z47" s="85">
        <v>0</v>
      </c>
      <c r="AA47" s="85">
        <f>+Y47+Z47</f>
        <v>0</v>
      </c>
      <c r="AB47" s="85">
        <v>0</v>
      </c>
      <c r="AC47" s="85">
        <v>0</v>
      </c>
      <c r="AD47" s="85">
        <f>+AB47+AC47</f>
        <v>0</v>
      </c>
      <c r="AE47" s="85">
        <f>+AA47+AD47</f>
        <v>0</v>
      </c>
      <c r="AF47" s="85">
        <v>0</v>
      </c>
      <c r="AG47" s="85">
        <v>0</v>
      </c>
      <c r="AH47" s="85">
        <f>+AF47+AG47</f>
        <v>0</v>
      </c>
      <c r="AI47" s="85">
        <v>0</v>
      </c>
      <c r="AJ47" s="85">
        <v>0</v>
      </c>
      <c r="AK47" s="85">
        <f>+AI47+AJ47</f>
        <v>0</v>
      </c>
      <c r="AL47" s="85">
        <f>+AH47+AK47</f>
        <v>0</v>
      </c>
      <c r="AM47" s="85">
        <v>8</v>
      </c>
      <c r="AN47" s="85">
        <v>0</v>
      </c>
      <c r="AO47" s="85">
        <f>+AM47+AN47</f>
        <v>8</v>
      </c>
      <c r="AP47" s="85">
        <v>0</v>
      </c>
      <c r="AQ47" s="85">
        <v>0</v>
      </c>
      <c r="AR47" s="85">
        <f>+AP47+AQ47</f>
        <v>0</v>
      </c>
      <c r="AS47" s="85">
        <f>+AO47+AR47</f>
        <v>8</v>
      </c>
      <c r="AT47" s="85">
        <f>+K47-R47-Y47-AF47-AM47</f>
        <v>0</v>
      </c>
      <c r="AU47" s="85">
        <f>+L47-S47-Z47-AG47-AN47</f>
        <v>0</v>
      </c>
      <c r="AV47" s="85">
        <f>+AT47+AU47</f>
        <v>0</v>
      </c>
      <c r="AW47" s="85">
        <f>+N47-U47-AB47-AI47-AP47</f>
        <v>0</v>
      </c>
      <c r="AX47" s="85">
        <f>+O47-V47-AC47-AJ47-AQ47</f>
        <v>0</v>
      </c>
      <c r="AY47" s="85">
        <f>+AW47+AX47</f>
        <v>0</v>
      </c>
      <c r="AZ47" s="85">
        <f>+AV47+AY47</f>
        <v>0</v>
      </c>
      <c r="BA47" s="125">
        <v>2</v>
      </c>
      <c r="BB47" s="125"/>
      <c r="BC47" s="125">
        <v>2</v>
      </c>
      <c r="BD47" s="125"/>
      <c r="BE47" s="125"/>
      <c r="BF47" s="125"/>
      <c r="BG47" s="125">
        <f>+BA47-BC47-BE47</f>
        <v>0</v>
      </c>
      <c r="BH47" s="125"/>
    </row>
    <row r="48" spans="1:60">
      <c r="A48" s="66"/>
      <c r="B48" s="67"/>
      <c r="C48" s="66"/>
      <c r="D48" s="66"/>
      <c r="E48" s="71">
        <v>3</v>
      </c>
      <c r="F48" s="71">
        <v>5000</v>
      </c>
      <c r="G48" s="71">
        <v>5600</v>
      </c>
      <c r="H48" s="71"/>
      <c r="I48" s="73" t="s">
        <v>6</v>
      </c>
      <c r="J48" s="74" t="s">
        <v>167</v>
      </c>
      <c r="K48" s="75">
        <f>+K49</f>
        <v>140000</v>
      </c>
      <c r="L48" s="75">
        <f t="shared" ref="L48:AZ49" si="83">+L49</f>
        <v>0</v>
      </c>
      <c r="M48" s="75">
        <f t="shared" si="83"/>
        <v>140000</v>
      </c>
      <c r="N48" s="75">
        <f t="shared" si="83"/>
        <v>0</v>
      </c>
      <c r="O48" s="75">
        <f t="shared" si="83"/>
        <v>0</v>
      </c>
      <c r="P48" s="75">
        <f t="shared" si="83"/>
        <v>0</v>
      </c>
      <c r="Q48" s="75">
        <f t="shared" si="83"/>
        <v>140000</v>
      </c>
      <c r="R48" s="75">
        <f t="shared" si="83"/>
        <v>139780</v>
      </c>
      <c r="S48" s="75">
        <f t="shared" si="83"/>
        <v>0</v>
      </c>
      <c r="T48" s="75">
        <f t="shared" si="83"/>
        <v>139780</v>
      </c>
      <c r="U48" s="75">
        <f t="shared" si="83"/>
        <v>0</v>
      </c>
      <c r="V48" s="75">
        <f t="shared" si="83"/>
        <v>0</v>
      </c>
      <c r="W48" s="75">
        <f t="shared" si="83"/>
        <v>0</v>
      </c>
      <c r="X48" s="75">
        <f t="shared" si="83"/>
        <v>139780</v>
      </c>
      <c r="Y48" s="75">
        <f t="shared" si="83"/>
        <v>0</v>
      </c>
      <c r="Z48" s="75">
        <f t="shared" si="83"/>
        <v>0</v>
      </c>
      <c r="AA48" s="75">
        <f t="shared" si="83"/>
        <v>0</v>
      </c>
      <c r="AB48" s="75">
        <f t="shared" si="83"/>
        <v>0</v>
      </c>
      <c r="AC48" s="75">
        <f t="shared" si="83"/>
        <v>0</v>
      </c>
      <c r="AD48" s="75">
        <f t="shared" si="83"/>
        <v>0</v>
      </c>
      <c r="AE48" s="75">
        <f t="shared" si="83"/>
        <v>0</v>
      </c>
      <c r="AF48" s="75">
        <f t="shared" si="83"/>
        <v>0</v>
      </c>
      <c r="AG48" s="75">
        <f t="shared" si="83"/>
        <v>0</v>
      </c>
      <c r="AH48" s="75">
        <f t="shared" si="83"/>
        <v>0</v>
      </c>
      <c r="AI48" s="75">
        <f t="shared" si="83"/>
        <v>0</v>
      </c>
      <c r="AJ48" s="75">
        <f t="shared" si="83"/>
        <v>0</v>
      </c>
      <c r="AK48" s="75">
        <f t="shared" si="83"/>
        <v>0</v>
      </c>
      <c r="AL48" s="75">
        <f t="shared" si="83"/>
        <v>0</v>
      </c>
      <c r="AM48" s="75">
        <f t="shared" si="83"/>
        <v>220</v>
      </c>
      <c r="AN48" s="75">
        <f t="shared" si="83"/>
        <v>0</v>
      </c>
      <c r="AO48" s="75">
        <f t="shared" si="83"/>
        <v>220</v>
      </c>
      <c r="AP48" s="75">
        <f t="shared" si="83"/>
        <v>0</v>
      </c>
      <c r="AQ48" s="75">
        <f t="shared" si="83"/>
        <v>0</v>
      </c>
      <c r="AR48" s="75">
        <f t="shared" si="83"/>
        <v>0</v>
      </c>
      <c r="AS48" s="75">
        <f t="shared" si="83"/>
        <v>220</v>
      </c>
      <c r="AT48" s="75">
        <f t="shared" si="83"/>
        <v>0</v>
      </c>
      <c r="AU48" s="75">
        <f t="shared" si="83"/>
        <v>0</v>
      </c>
      <c r="AV48" s="75">
        <f t="shared" si="83"/>
        <v>0</v>
      </c>
      <c r="AW48" s="75">
        <f t="shared" si="83"/>
        <v>0</v>
      </c>
      <c r="AX48" s="75">
        <f t="shared" si="83"/>
        <v>0</v>
      </c>
      <c r="AY48" s="75">
        <f t="shared" si="83"/>
        <v>0</v>
      </c>
      <c r="AZ48" s="75">
        <f t="shared" si="83"/>
        <v>0</v>
      </c>
      <c r="BA48" s="123"/>
      <c r="BB48" s="123"/>
      <c r="BC48" s="123"/>
      <c r="BD48" s="123"/>
      <c r="BE48" s="123"/>
      <c r="BF48" s="123"/>
      <c r="BG48" s="123"/>
      <c r="BH48" s="123"/>
    </row>
    <row r="49" spans="1:60" ht="25.5">
      <c r="A49" s="66"/>
      <c r="B49" s="67"/>
      <c r="C49" s="66"/>
      <c r="D49" s="66"/>
      <c r="E49" s="76">
        <v>3</v>
      </c>
      <c r="F49" s="76">
        <v>5000</v>
      </c>
      <c r="G49" s="76">
        <v>5600</v>
      </c>
      <c r="H49" s="76">
        <v>564</v>
      </c>
      <c r="I49" s="78" t="s">
        <v>6</v>
      </c>
      <c r="J49" s="92" t="s">
        <v>168</v>
      </c>
      <c r="K49" s="88">
        <f>+K50</f>
        <v>140000</v>
      </c>
      <c r="L49" s="88">
        <f t="shared" si="83"/>
        <v>0</v>
      </c>
      <c r="M49" s="88">
        <f t="shared" si="83"/>
        <v>140000</v>
      </c>
      <c r="N49" s="88">
        <f t="shared" si="83"/>
        <v>0</v>
      </c>
      <c r="O49" s="88">
        <f t="shared" si="83"/>
        <v>0</v>
      </c>
      <c r="P49" s="88">
        <f t="shared" si="83"/>
        <v>0</v>
      </c>
      <c r="Q49" s="88">
        <f t="shared" si="83"/>
        <v>140000</v>
      </c>
      <c r="R49" s="88">
        <f t="shared" si="83"/>
        <v>139780</v>
      </c>
      <c r="S49" s="88">
        <f t="shared" si="83"/>
        <v>0</v>
      </c>
      <c r="T49" s="88">
        <f t="shared" si="83"/>
        <v>139780</v>
      </c>
      <c r="U49" s="88">
        <f t="shared" si="83"/>
        <v>0</v>
      </c>
      <c r="V49" s="88">
        <f t="shared" si="83"/>
        <v>0</v>
      </c>
      <c r="W49" s="88">
        <f t="shared" si="83"/>
        <v>0</v>
      </c>
      <c r="X49" s="88">
        <f t="shared" si="83"/>
        <v>139780</v>
      </c>
      <c r="Y49" s="88">
        <f t="shared" si="83"/>
        <v>0</v>
      </c>
      <c r="Z49" s="88">
        <f t="shared" si="83"/>
        <v>0</v>
      </c>
      <c r="AA49" s="88">
        <f t="shared" si="83"/>
        <v>0</v>
      </c>
      <c r="AB49" s="88">
        <f t="shared" si="83"/>
        <v>0</v>
      </c>
      <c r="AC49" s="88">
        <f t="shared" si="83"/>
        <v>0</v>
      </c>
      <c r="AD49" s="88">
        <f t="shared" si="83"/>
        <v>0</v>
      </c>
      <c r="AE49" s="88">
        <f t="shared" si="83"/>
        <v>0</v>
      </c>
      <c r="AF49" s="88">
        <f t="shared" si="83"/>
        <v>0</v>
      </c>
      <c r="AG49" s="88">
        <f t="shared" si="83"/>
        <v>0</v>
      </c>
      <c r="AH49" s="88">
        <f t="shared" si="83"/>
        <v>0</v>
      </c>
      <c r="AI49" s="88">
        <f t="shared" si="83"/>
        <v>0</v>
      </c>
      <c r="AJ49" s="88">
        <f t="shared" si="83"/>
        <v>0</v>
      </c>
      <c r="AK49" s="88">
        <f t="shared" si="83"/>
        <v>0</v>
      </c>
      <c r="AL49" s="88">
        <f t="shared" si="83"/>
        <v>0</v>
      </c>
      <c r="AM49" s="88">
        <f t="shared" si="83"/>
        <v>220</v>
      </c>
      <c r="AN49" s="88">
        <f t="shared" si="83"/>
        <v>0</v>
      </c>
      <c r="AO49" s="88">
        <f t="shared" si="83"/>
        <v>220</v>
      </c>
      <c r="AP49" s="88">
        <f t="shared" si="83"/>
        <v>0</v>
      </c>
      <c r="AQ49" s="88">
        <f t="shared" si="83"/>
        <v>0</v>
      </c>
      <c r="AR49" s="88">
        <f t="shared" si="83"/>
        <v>0</v>
      </c>
      <c r="AS49" s="88">
        <f t="shared" si="83"/>
        <v>220</v>
      </c>
      <c r="AT49" s="88">
        <f t="shared" si="83"/>
        <v>0</v>
      </c>
      <c r="AU49" s="88">
        <f t="shared" si="83"/>
        <v>0</v>
      </c>
      <c r="AV49" s="88">
        <f t="shared" si="83"/>
        <v>0</v>
      </c>
      <c r="AW49" s="88">
        <f t="shared" si="83"/>
        <v>0</v>
      </c>
      <c r="AX49" s="88">
        <f t="shared" si="83"/>
        <v>0</v>
      </c>
      <c r="AY49" s="88">
        <f t="shared" si="83"/>
        <v>0</v>
      </c>
      <c r="AZ49" s="88">
        <f t="shared" si="83"/>
        <v>0</v>
      </c>
      <c r="BA49" s="126"/>
      <c r="BB49" s="126"/>
      <c r="BC49" s="126"/>
      <c r="BD49" s="126"/>
      <c r="BE49" s="126"/>
      <c r="BF49" s="126"/>
      <c r="BG49" s="126"/>
      <c r="BH49" s="126"/>
    </row>
    <row r="50" spans="1:60" ht="25.5">
      <c r="A50" s="66"/>
      <c r="B50" s="67"/>
      <c r="C50" s="66"/>
      <c r="D50" s="66"/>
      <c r="E50" s="81">
        <v>3</v>
      </c>
      <c r="F50" s="81">
        <v>5000</v>
      </c>
      <c r="G50" s="81">
        <v>5600</v>
      </c>
      <c r="H50" s="81">
        <v>564</v>
      </c>
      <c r="I50" s="83">
        <v>1</v>
      </c>
      <c r="J50" s="89" t="s">
        <v>168</v>
      </c>
      <c r="K50" s="87">
        <v>140000</v>
      </c>
      <c r="L50" s="87">
        <v>0</v>
      </c>
      <c r="M50" s="85">
        <f>+K50+L50</f>
        <v>140000</v>
      </c>
      <c r="N50" s="87">
        <v>0</v>
      </c>
      <c r="O50" s="87">
        <v>0</v>
      </c>
      <c r="P50" s="85">
        <f>+N50+O50</f>
        <v>0</v>
      </c>
      <c r="Q50" s="85">
        <f>+M50+P50</f>
        <v>140000</v>
      </c>
      <c r="R50" s="85">
        <v>139780</v>
      </c>
      <c r="S50" s="85">
        <v>0</v>
      </c>
      <c r="T50" s="85">
        <f>+R50+S50</f>
        <v>139780</v>
      </c>
      <c r="U50" s="85">
        <v>0</v>
      </c>
      <c r="V50" s="85">
        <v>0</v>
      </c>
      <c r="W50" s="85">
        <f>+U50+V50</f>
        <v>0</v>
      </c>
      <c r="X50" s="85">
        <f>+T50+W50</f>
        <v>139780</v>
      </c>
      <c r="Y50" s="85">
        <v>0</v>
      </c>
      <c r="Z50" s="85">
        <v>0</v>
      </c>
      <c r="AA50" s="85">
        <f>+Y50+Z50</f>
        <v>0</v>
      </c>
      <c r="AB50" s="85">
        <v>0</v>
      </c>
      <c r="AC50" s="85">
        <v>0</v>
      </c>
      <c r="AD50" s="85">
        <f>+AB50+AC50</f>
        <v>0</v>
      </c>
      <c r="AE50" s="85">
        <f>+AA50+AD50</f>
        <v>0</v>
      </c>
      <c r="AF50" s="85">
        <v>0</v>
      </c>
      <c r="AG50" s="85">
        <v>0</v>
      </c>
      <c r="AH50" s="85">
        <f>+AF50+AG50</f>
        <v>0</v>
      </c>
      <c r="AI50" s="85">
        <v>0</v>
      </c>
      <c r="AJ50" s="85">
        <v>0</v>
      </c>
      <c r="AK50" s="85">
        <f>+AI50+AJ50</f>
        <v>0</v>
      </c>
      <c r="AL50" s="85">
        <f>+AH50+AK50</f>
        <v>0</v>
      </c>
      <c r="AM50" s="85">
        <v>220</v>
      </c>
      <c r="AN50" s="85">
        <v>0</v>
      </c>
      <c r="AO50" s="85">
        <f>+AM50+AN50</f>
        <v>220</v>
      </c>
      <c r="AP50" s="85">
        <v>0</v>
      </c>
      <c r="AQ50" s="85">
        <v>0</v>
      </c>
      <c r="AR50" s="85">
        <f>+AP50+AQ50</f>
        <v>0</v>
      </c>
      <c r="AS50" s="85">
        <f>+AO50+AR50</f>
        <v>220</v>
      </c>
      <c r="AT50" s="85">
        <f>+K50-R50-Y50-AF50-AM50</f>
        <v>0</v>
      </c>
      <c r="AU50" s="85">
        <f>+L50-S50-Z50-AG50-AN50</f>
        <v>0</v>
      </c>
      <c r="AV50" s="85">
        <f>+AT50+AU50</f>
        <v>0</v>
      </c>
      <c r="AW50" s="85">
        <f>+N50-U50-AB50-AI50-AP50</f>
        <v>0</v>
      </c>
      <c r="AX50" s="85">
        <f>+O50-V50-AC50-AJ50-AQ50</f>
        <v>0</v>
      </c>
      <c r="AY50" s="85">
        <f>+AW50+AX50</f>
        <v>0</v>
      </c>
      <c r="AZ50" s="85">
        <f>+AV50+AY50</f>
        <v>0</v>
      </c>
      <c r="BA50" s="125">
        <v>1</v>
      </c>
      <c r="BB50" s="125"/>
      <c r="BC50" s="125">
        <v>1</v>
      </c>
      <c r="BD50" s="125"/>
      <c r="BE50" s="125"/>
      <c r="BF50" s="125"/>
      <c r="BG50" s="125">
        <f>+BA50-BC50-BE50</f>
        <v>0</v>
      </c>
      <c r="BH50" s="125"/>
    </row>
    <row r="51" spans="1:60">
      <c r="A51" s="71">
        <v>2024</v>
      </c>
      <c r="B51" s="72">
        <v>8324</v>
      </c>
      <c r="C51" s="71">
        <v>1</v>
      </c>
      <c r="D51" s="71">
        <v>2</v>
      </c>
      <c r="E51" s="71">
        <v>3</v>
      </c>
      <c r="F51" s="71">
        <v>5000</v>
      </c>
      <c r="G51" s="71">
        <v>5900</v>
      </c>
      <c r="H51" s="71"/>
      <c r="I51" s="73" t="s">
        <v>6</v>
      </c>
      <c r="J51" s="74" t="s">
        <v>39</v>
      </c>
      <c r="K51" s="75">
        <f>+K52</f>
        <v>990000</v>
      </c>
      <c r="L51" s="75">
        <f t="shared" ref="L51:AZ52" si="84">+L52</f>
        <v>0</v>
      </c>
      <c r="M51" s="75">
        <f t="shared" si="84"/>
        <v>990000</v>
      </c>
      <c r="N51" s="75">
        <f t="shared" si="84"/>
        <v>0</v>
      </c>
      <c r="O51" s="75">
        <f t="shared" si="84"/>
        <v>0</v>
      </c>
      <c r="P51" s="75">
        <f t="shared" si="84"/>
        <v>0</v>
      </c>
      <c r="Q51" s="75">
        <f t="shared" si="84"/>
        <v>990000</v>
      </c>
      <c r="R51" s="75">
        <f t="shared" si="84"/>
        <v>990000</v>
      </c>
      <c r="S51" s="75">
        <f t="shared" si="84"/>
        <v>0</v>
      </c>
      <c r="T51" s="75">
        <f t="shared" si="84"/>
        <v>990000</v>
      </c>
      <c r="U51" s="75">
        <f t="shared" si="84"/>
        <v>0</v>
      </c>
      <c r="V51" s="75">
        <f t="shared" si="84"/>
        <v>0</v>
      </c>
      <c r="W51" s="75">
        <f t="shared" si="84"/>
        <v>0</v>
      </c>
      <c r="X51" s="75">
        <f t="shared" si="84"/>
        <v>990000</v>
      </c>
      <c r="Y51" s="75">
        <f t="shared" si="84"/>
        <v>0</v>
      </c>
      <c r="Z51" s="75">
        <f t="shared" si="84"/>
        <v>0</v>
      </c>
      <c r="AA51" s="75">
        <f t="shared" si="84"/>
        <v>0</v>
      </c>
      <c r="AB51" s="75">
        <f t="shared" si="84"/>
        <v>0</v>
      </c>
      <c r="AC51" s="75">
        <f t="shared" si="84"/>
        <v>0</v>
      </c>
      <c r="AD51" s="75">
        <f t="shared" si="84"/>
        <v>0</v>
      </c>
      <c r="AE51" s="75">
        <f t="shared" si="84"/>
        <v>0</v>
      </c>
      <c r="AF51" s="75">
        <f t="shared" si="84"/>
        <v>0</v>
      </c>
      <c r="AG51" s="75">
        <f t="shared" si="84"/>
        <v>0</v>
      </c>
      <c r="AH51" s="75">
        <f t="shared" si="84"/>
        <v>0</v>
      </c>
      <c r="AI51" s="75">
        <f t="shared" si="84"/>
        <v>0</v>
      </c>
      <c r="AJ51" s="75">
        <f t="shared" si="84"/>
        <v>0</v>
      </c>
      <c r="AK51" s="75">
        <f t="shared" si="84"/>
        <v>0</v>
      </c>
      <c r="AL51" s="75">
        <f t="shared" si="84"/>
        <v>0</v>
      </c>
      <c r="AM51" s="75">
        <f t="shared" si="84"/>
        <v>0</v>
      </c>
      <c r="AN51" s="75">
        <f t="shared" si="84"/>
        <v>0</v>
      </c>
      <c r="AO51" s="75">
        <f t="shared" si="84"/>
        <v>0</v>
      </c>
      <c r="AP51" s="75">
        <f t="shared" si="84"/>
        <v>0</v>
      </c>
      <c r="AQ51" s="75">
        <f t="shared" si="84"/>
        <v>0</v>
      </c>
      <c r="AR51" s="75">
        <f t="shared" si="84"/>
        <v>0</v>
      </c>
      <c r="AS51" s="75">
        <f t="shared" si="84"/>
        <v>0</v>
      </c>
      <c r="AT51" s="75">
        <f t="shared" si="84"/>
        <v>0</v>
      </c>
      <c r="AU51" s="75">
        <f t="shared" si="84"/>
        <v>0</v>
      </c>
      <c r="AV51" s="75">
        <f t="shared" si="84"/>
        <v>0</v>
      </c>
      <c r="AW51" s="75">
        <f t="shared" si="84"/>
        <v>0</v>
      </c>
      <c r="AX51" s="75">
        <f t="shared" si="84"/>
        <v>0</v>
      </c>
      <c r="AY51" s="75">
        <f t="shared" si="84"/>
        <v>0</v>
      </c>
      <c r="AZ51" s="75">
        <f t="shared" si="84"/>
        <v>0</v>
      </c>
      <c r="BA51" s="123"/>
      <c r="BB51" s="123"/>
      <c r="BC51" s="123"/>
      <c r="BD51" s="123"/>
      <c r="BE51" s="123"/>
      <c r="BF51" s="123"/>
      <c r="BG51" s="123"/>
      <c r="BH51" s="123"/>
    </row>
    <row r="52" spans="1:60">
      <c r="A52" s="76">
        <v>2024</v>
      </c>
      <c r="B52" s="93">
        <v>8324</v>
      </c>
      <c r="C52" s="76">
        <v>1</v>
      </c>
      <c r="D52" s="76">
        <v>2</v>
      </c>
      <c r="E52" s="76">
        <v>3</v>
      </c>
      <c r="F52" s="76">
        <v>5000</v>
      </c>
      <c r="G52" s="76">
        <v>5900</v>
      </c>
      <c r="H52" s="76">
        <v>597</v>
      </c>
      <c r="I52" s="78" t="s">
        <v>6</v>
      </c>
      <c r="J52" s="92" t="s">
        <v>41</v>
      </c>
      <c r="K52" s="88">
        <f>+K53</f>
        <v>990000</v>
      </c>
      <c r="L52" s="88">
        <f t="shared" si="84"/>
        <v>0</v>
      </c>
      <c r="M52" s="88">
        <f t="shared" si="84"/>
        <v>990000</v>
      </c>
      <c r="N52" s="88">
        <f t="shared" si="84"/>
        <v>0</v>
      </c>
      <c r="O52" s="88">
        <f t="shared" si="84"/>
        <v>0</v>
      </c>
      <c r="P52" s="88">
        <f t="shared" si="84"/>
        <v>0</v>
      </c>
      <c r="Q52" s="88">
        <f t="shared" si="84"/>
        <v>990000</v>
      </c>
      <c r="R52" s="88">
        <f t="shared" si="84"/>
        <v>990000</v>
      </c>
      <c r="S52" s="88">
        <f t="shared" si="84"/>
        <v>0</v>
      </c>
      <c r="T52" s="88">
        <f t="shared" si="84"/>
        <v>990000</v>
      </c>
      <c r="U52" s="88">
        <f t="shared" si="84"/>
        <v>0</v>
      </c>
      <c r="V52" s="88">
        <f t="shared" si="84"/>
        <v>0</v>
      </c>
      <c r="W52" s="88">
        <f t="shared" si="84"/>
        <v>0</v>
      </c>
      <c r="X52" s="88">
        <f t="shared" si="84"/>
        <v>990000</v>
      </c>
      <c r="Y52" s="88">
        <f t="shared" si="84"/>
        <v>0</v>
      </c>
      <c r="Z52" s="88">
        <f t="shared" si="84"/>
        <v>0</v>
      </c>
      <c r="AA52" s="88">
        <f t="shared" si="84"/>
        <v>0</v>
      </c>
      <c r="AB52" s="88">
        <f t="shared" si="84"/>
        <v>0</v>
      </c>
      <c r="AC52" s="88">
        <f t="shared" si="84"/>
        <v>0</v>
      </c>
      <c r="AD52" s="88">
        <f t="shared" si="84"/>
        <v>0</v>
      </c>
      <c r="AE52" s="88">
        <f t="shared" si="84"/>
        <v>0</v>
      </c>
      <c r="AF52" s="88">
        <f t="shared" si="84"/>
        <v>0</v>
      </c>
      <c r="AG52" s="88">
        <f t="shared" si="84"/>
        <v>0</v>
      </c>
      <c r="AH52" s="88">
        <f t="shared" si="84"/>
        <v>0</v>
      </c>
      <c r="AI52" s="88">
        <f t="shared" si="84"/>
        <v>0</v>
      </c>
      <c r="AJ52" s="88">
        <f t="shared" si="84"/>
        <v>0</v>
      </c>
      <c r="AK52" s="88">
        <f t="shared" si="84"/>
        <v>0</v>
      </c>
      <c r="AL52" s="88">
        <f t="shared" si="84"/>
        <v>0</v>
      </c>
      <c r="AM52" s="88">
        <f t="shared" si="84"/>
        <v>0</v>
      </c>
      <c r="AN52" s="88">
        <f t="shared" si="84"/>
        <v>0</v>
      </c>
      <c r="AO52" s="88">
        <f t="shared" si="84"/>
        <v>0</v>
      </c>
      <c r="AP52" s="88">
        <f t="shared" si="84"/>
        <v>0</v>
      </c>
      <c r="AQ52" s="88">
        <f t="shared" si="84"/>
        <v>0</v>
      </c>
      <c r="AR52" s="88">
        <f t="shared" si="84"/>
        <v>0</v>
      </c>
      <c r="AS52" s="88">
        <f t="shared" si="84"/>
        <v>0</v>
      </c>
      <c r="AT52" s="88">
        <f t="shared" si="84"/>
        <v>0</v>
      </c>
      <c r="AU52" s="88">
        <f t="shared" si="84"/>
        <v>0</v>
      </c>
      <c r="AV52" s="88">
        <f t="shared" si="84"/>
        <v>0</v>
      </c>
      <c r="AW52" s="88">
        <f t="shared" si="84"/>
        <v>0</v>
      </c>
      <c r="AX52" s="88">
        <f t="shared" si="84"/>
        <v>0</v>
      </c>
      <c r="AY52" s="88">
        <f t="shared" si="84"/>
        <v>0</v>
      </c>
      <c r="AZ52" s="88">
        <f t="shared" si="84"/>
        <v>0</v>
      </c>
      <c r="BA52" s="126"/>
      <c r="BB52" s="126"/>
      <c r="BC52" s="126"/>
      <c r="BD52" s="126"/>
      <c r="BE52" s="126"/>
      <c r="BF52" s="126"/>
      <c r="BG52" s="126"/>
      <c r="BH52" s="126"/>
    </row>
    <row r="53" spans="1:60">
      <c r="A53" s="81">
        <v>2024</v>
      </c>
      <c r="B53" s="86">
        <v>8324</v>
      </c>
      <c r="C53" s="81">
        <v>1</v>
      </c>
      <c r="D53" s="81">
        <v>2</v>
      </c>
      <c r="E53" s="81">
        <v>3</v>
      </c>
      <c r="F53" s="81">
        <v>5000</v>
      </c>
      <c r="G53" s="81">
        <v>5900</v>
      </c>
      <c r="H53" s="81">
        <v>597</v>
      </c>
      <c r="I53" s="83">
        <v>1</v>
      </c>
      <c r="J53" s="89" t="s">
        <v>42</v>
      </c>
      <c r="K53" s="87">
        <v>990000</v>
      </c>
      <c r="L53" s="87">
        <v>0</v>
      </c>
      <c r="M53" s="85">
        <f>+K53+L53</f>
        <v>990000</v>
      </c>
      <c r="N53" s="87">
        <v>0</v>
      </c>
      <c r="O53" s="87">
        <v>0</v>
      </c>
      <c r="P53" s="85">
        <f>+N53+O53</f>
        <v>0</v>
      </c>
      <c r="Q53" s="85">
        <f>+M53+P53</f>
        <v>990000</v>
      </c>
      <c r="R53" s="85">
        <v>990000</v>
      </c>
      <c r="S53" s="85">
        <v>0</v>
      </c>
      <c r="T53" s="85">
        <f>+R53+S53</f>
        <v>990000</v>
      </c>
      <c r="U53" s="85">
        <v>0</v>
      </c>
      <c r="V53" s="85">
        <v>0</v>
      </c>
      <c r="W53" s="85">
        <f>+U53+V53</f>
        <v>0</v>
      </c>
      <c r="X53" s="85">
        <f>+T53+W53</f>
        <v>990000</v>
      </c>
      <c r="Y53" s="85">
        <v>0</v>
      </c>
      <c r="Z53" s="85">
        <v>0</v>
      </c>
      <c r="AA53" s="85">
        <f>+Y53+Z53</f>
        <v>0</v>
      </c>
      <c r="AB53" s="85">
        <v>0</v>
      </c>
      <c r="AC53" s="85">
        <v>0</v>
      </c>
      <c r="AD53" s="85">
        <f>+AB53+AC53</f>
        <v>0</v>
      </c>
      <c r="AE53" s="85">
        <f>+AA53+AD53</f>
        <v>0</v>
      </c>
      <c r="AF53" s="85">
        <v>0</v>
      </c>
      <c r="AG53" s="85">
        <v>0</v>
      </c>
      <c r="AH53" s="85">
        <f>+AF53+AG53</f>
        <v>0</v>
      </c>
      <c r="AI53" s="85">
        <v>0</v>
      </c>
      <c r="AJ53" s="85">
        <v>0</v>
      </c>
      <c r="AK53" s="85">
        <f>+AI53+AJ53</f>
        <v>0</v>
      </c>
      <c r="AL53" s="85">
        <f>+AH53+AK53</f>
        <v>0</v>
      </c>
      <c r="AM53" s="85">
        <v>0</v>
      </c>
      <c r="AN53" s="85">
        <v>0</v>
      </c>
      <c r="AO53" s="85">
        <f>+AM53+AN53</f>
        <v>0</v>
      </c>
      <c r="AP53" s="85">
        <v>0</v>
      </c>
      <c r="AQ53" s="85">
        <v>0</v>
      </c>
      <c r="AR53" s="85">
        <f>+AP53+AQ53</f>
        <v>0</v>
      </c>
      <c r="AS53" s="85">
        <f>+AO53+AR53</f>
        <v>0</v>
      </c>
      <c r="AT53" s="85">
        <f>+K53-R53-Y53-AF53-AM53</f>
        <v>0</v>
      </c>
      <c r="AU53" s="85">
        <f>+L53-S53-Z53-AG53-AN53</f>
        <v>0</v>
      </c>
      <c r="AV53" s="85">
        <f>+AT53+AU53</f>
        <v>0</v>
      </c>
      <c r="AW53" s="85">
        <f>+N53-U53-AB53-AI53-AP53</f>
        <v>0</v>
      </c>
      <c r="AX53" s="85">
        <f>+O53-V53-AC53-AJ53-AQ53</f>
        <v>0</v>
      </c>
      <c r="AY53" s="85">
        <f>+AW53+AX53</f>
        <v>0</v>
      </c>
      <c r="AZ53" s="85">
        <f>+AV53+AY53</f>
        <v>0</v>
      </c>
      <c r="BA53" s="125">
        <v>2</v>
      </c>
      <c r="BB53" s="125"/>
      <c r="BC53" s="125">
        <v>2</v>
      </c>
      <c r="BD53" s="125"/>
      <c r="BE53" s="125"/>
      <c r="BF53" s="125"/>
      <c r="BG53" s="125">
        <f>+BA53-BC53-BE53</f>
        <v>0</v>
      </c>
      <c r="BH53" s="125"/>
    </row>
    <row r="54" spans="1:60" ht="63.75">
      <c r="A54" s="60">
        <v>2024</v>
      </c>
      <c r="B54" s="61">
        <v>8324</v>
      </c>
      <c r="C54" s="60">
        <v>1</v>
      </c>
      <c r="D54" s="60">
        <v>2</v>
      </c>
      <c r="E54" s="60">
        <v>4</v>
      </c>
      <c r="F54" s="60"/>
      <c r="G54" s="60"/>
      <c r="H54" s="62"/>
      <c r="I54" s="63"/>
      <c r="J54" s="94" t="s">
        <v>135</v>
      </c>
      <c r="K54" s="65">
        <f>+K55</f>
        <v>8012406.8799999999</v>
      </c>
      <c r="L54" s="65">
        <f t="shared" ref="L54:AZ55" si="85">+L55</f>
        <v>2022600</v>
      </c>
      <c r="M54" s="65">
        <f t="shared" si="85"/>
        <v>10035006.879999999</v>
      </c>
      <c r="N54" s="65">
        <f t="shared" si="85"/>
        <v>440000</v>
      </c>
      <c r="O54" s="65">
        <f t="shared" si="85"/>
        <v>0</v>
      </c>
      <c r="P54" s="65">
        <f t="shared" si="85"/>
        <v>440000</v>
      </c>
      <c r="Q54" s="65">
        <f t="shared" si="85"/>
        <v>10475006.879999999</v>
      </c>
      <c r="R54" s="65">
        <f t="shared" si="85"/>
        <v>8011086.8799999999</v>
      </c>
      <c r="S54" s="65">
        <f t="shared" si="85"/>
        <v>2022600</v>
      </c>
      <c r="T54" s="65">
        <f t="shared" si="85"/>
        <v>10033686.879999999</v>
      </c>
      <c r="U54" s="65">
        <f t="shared" si="85"/>
        <v>240000</v>
      </c>
      <c r="V54" s="65">
        <f t="shared" si="85"/>
        <v>0</v>
      </c>
      <c r="W54" s="65">
        <f t="shared" si="85"/>
        <v>240000</v>
      </c>
      <c r="X54" s="65">
        <f t="shared" si="85"/>
        <v>10273686.879999999</v>
      </c>
      <c r="Y54" s="65">
        <f t="shared" si="85"/>
        <v>0</v>
      </c>
      <c r="Z54" s="65">
        <f t="shared" si="85"/>
        <v>0</v>
      </c>
      <c r="AA54" s="65">
        <f t="shared" si="85"/>
        <v>0</v>
      </c>
      <c r="AB54" s="65">
        <f t="shared" si="85"/>
        <v>0</v>
      </c>
      <c r="AC54" s="65">
        <f t="shared" si="85"/>
        <v>0</v>
      </c>
      <c r="AD54" s="65">
        <f t="shared" si="85"/>
        <v>0</v>
      </c>
      <c r="AE54" s="65">
        <f t="shared" si="85"/>
        <v>0</v>
      </c>
      <c r="AF54" s="65">
        <f t="shared" si="85"/>
        <v>0</v>
      </c>
      <c r="AG54" s="65">
        <f t="shared" si="85"/>
        <v>0</v>
      </c>
      <c r="AH54" s="65">
        <f t="shared" si="85"/>
        <v>0</v>
      </c>
      <c r="AI54" s="65">
        <f t="shared" si="85"/>
        <v>0</v>
      </c>
      <c r="AJ54" s="65">
        <f t="shared" si="85"/>
        <v>0</v>
      </c>
      <c r="AK54" s="65">
        <f t="shared" si="85"/>
        <v>0</v>
      </c>
      <c r="AL54" s="65">
        <f t="shared" si="85"/>
        <v>0</v>
      </c>
      <c r="AM54" s="65">
        <f t="shared" si="85"/>
        <v>1320</v>
      </c>
      <c r="AN54" s="65">
        <f t="shared" si="85"/>
        <v>0</v>
      </c>
      <c r="AO54" s="65">
        <f t="shared" si="85"/>
        <v>1320</v>
      </c>
      <c r="AP54" s="65">
        <f t="shared" si="85"/>
        <v>0</v>
      </c>
      <c r="AQ54" s="65">
        <f t="shared" si="85"/>
        <v>0</v>
      </c>
      <c r="AR54" s="65">
        <f t="shared" si="85"/>
        <v>0</v>
      </c>
      <c r="AS54" s="65">
        <f t="shared" si="85"/>
        <v>1320</v>
      </c>
      <c r="AT54" s="65">
        <f t="shared" si="85"/>
        <v>0</v>
      </c>
      <c r="AU54" s="65">
        <f t="shared" si="85"/>
        <v>0</v>
      </c>
      <c r="AV54" s="65">
        <f t="shared" si="85"/>
        <v>0</v>
      </c>
      <c r="AW54" s="65">
        <f t="shared" si="85"/>
        <v>200000</v>
      </c>
      <c r="AX54" s="65">
        <f t="shared" si="85"/>
        <v>0</v>
      </c>
      <c r="AY54" s="65">
        <f t="shared" si="85"/>
        <v>200000</v>
      </c>
      <c r="AZ54" s="65">
        <f t="shared" si="85"/>
        <v>200000</v>
      </c>
      <c r="BA54" s="121"/>
      <c r="BB54" s="121"/>
      <c r="BC54" s="121"/>
      <c r="BD54" s="121"/>
      <c r="BE54" s="121"/>
      <c r="BF54" s="121"/>
      <c r="BG54" s="121"/>
      <c r="BH54" s="121"/>
    </row>
    <row r="55" spans="1:60">
      <c r="A55" s="66">
        <v>2024</v>
      </c>
      <c r="B55" s="67">
        <v>8324</v>
      </c>
      <c r="C55" s="66">
        <v>1</v>
      </c>
      <c r="D55" s="66">
        <v>2</v>
      </c>
      <c r="E55" s="66">
        <v>4</v>
      </c>
      <c r="F55" s="66">
        <v>3000</v>
      </c>
      <c r="G55" s="66"/>
      <c r="H55" s="66"/>
      <c r="I55" s="68" t="s">
        <v>6</v>
      </c>
      <c r="J55" s="69" t="s">
        <v>15</v>
      </c>
      <c r="K55" s="70">
        <f>+K56</f>
        <v>8012406.8799999999</v>
      </c>
      <c r="L55" s="70">
        <f t="shared" si="85"/>
        <v>2022600</v>
      </c>
      <c r="M55" s="70">
        <f t="shared" si="85"/>
        <v>10035006.879999999</v>
      </c>
      <c r="N55" s="70">
        <f t="shared" si="85"/>
        <v>440000</v>
      </c>
      <c r="O55" s="70">
        <f t="shared" si="85"/>
        <v>0</v>
      </c>
      <c r="P55" s="70">
        <f t="shared" si="85"/>
        <v>440000</v>
      </c>
      <c r="Q55" s="70">
        <f t="shared" si="85"/>
        <v>10475006.879999999</v>
      </c>
      <c r="R55" s="70">
        <f t="shared" si="85"/>
        <v>8011086.8799999999</v>
      </c>
      <c r="S55" s="70">
        <f t="shared" si="85"/>
        <v>2022600</v>
      </c>
      <c r="T55" s="70">
        <f t="shared" si="85"/>
        <v>10033686.879999999</v>
      </c>
      <c r="U55" s="70">
        <f t="shared" si="85"/>
        <v>240000</v>
      </c>
      <c r="V55" s="70">
        <f t="shared" si="85"/>
        <v>0</v>
      </c>
      <c r="W55" s="70">
        <f t="shared" si="85"/>
        <v>240000</v>
      </c>
      <c r="X55" s="70">
        <f t="shared" si="85"/>
        <v>10273686.879999999</v>
      </c>
      <c r="Y55" s="70">
        <f t="shared" si="85"/>
        <v>0</v>
      </c>
      <c r="Z55" s="70">
        <f t="shared" si="85"/>
        <v>0</v>
      </c>
      <c r="AA55" s="70">
        <f t="shared" si="85"/>
        <v>0</v>
      </c>
      <c r="AB55" s="70">
        <f t="shared" si="85"/>
        <v>0</v>
      </c>
      <c r="AC55" s="70">
        <f t="shared" si="85"/>
        <v>0</v>
      </c>
      <c r="AD55" s="70">
        <f t="shared" si="85"/>
        <v>0</v>
      </c>
      <c r="AE55" s="70">
        <f t="shared" si="85"/>
        <v>0</v>
      </c>
      <c r="AF55" s="70">
        <f t="shared" si="85"/>
        <v>0</v>
      </c>
      <c r="AG55" s="70">
        <f t="shared" si="85"/>
        <v>0</v>
      </c>
      <c r="AH55" s="70">
        <f t="shared" si="85"/>
        <v>0</v>
      </c>
      <c r="AI55" s="70">
        <f t="shared" si="85"/>
        <v>0</v>
      </c>
      <c r="AJ55" s="70">
        <f t="shared" si="85"/>
        <v>0</v>
      </c>
      <c r="AK55" s="70">
        <f t="shared" si="85"/>
        <v>0</v>
      </c>
      <c r="AL55" s="70">
        <f t="shared" si="85"/>
        <v>0</v>
      </c>
      <c r="AM55" s="70">
        <f t="shared" si="85"/>
        <v>1320</v>
      </c>
      <c r="AN55" s="70">
        <f t="shared" si="85"/>
        <v>0</v>
      </c>
      <c r="AO55" s="70">
        <f t="shared" si="85"/>
        <v>1320</v>
      </c>
      <c r="AP55" s="70">
        <f t="shared" si="85"/>
        <v>0</v>
      </c>
      <c r="AQ55" s="70">
        <f t="shared" si="85"/>
        <v>0</v>
      </c>
      <c r="AR55" s="70">
        <f t="shared" si="85"/>
        <v>0</v>
      </c>
      <c r="AS55" s="70">
        <f t="shared" si="85"/>
        <v>1320</v>
      </c>
      <c r="AT55" s="70">
        <f t="shared" si="85"/>
        <v>0</v>
      </c>
      <c r="AU55" s="70">
        <f t="shared" si="85"/>
        <v>0</v>
      </c>
      <c r="AV55" s="70">
        <f t="shared" si="85"/>
        <v>0</v>
      </c>
      <c r="AW55" s="70">
        <f t="shared" si="85"/>
        <v>200000</v>
      </c>
      <c r="AX55" s="70">
        <f t="shared" si="85"/>
        <v>0</v>
      </c>
      <c r="AY55" s="70">
        <f t="shared" si="85"/>
        <v>200000</v>
      </c>
      <c r="AZ55" s="70">
        <f t="shared" si="85"/>
        <v>200000</v>
      </c>
      <c r="BA55" s="122"/>
      <c r="BB55" s="122"/>
      <c r="BC55" s="122"/>
      <c r="BD55" s="122"/>
      <c r="BE55" s="122"/>
      <c r="BF55" s="122"/>
      <c r="BG55" s="122"/>
      <c r="BH55" s="122"/>
    </row>
    <row r="56" spans="1:60" ht="25.5">
      <c r="A56" s="71">
        <v>2024</v>
      </c>
      <c r="B56" s="72">
        <v>8324</v>
      </c>
      <c r="C56" s="71">
        <v>1</v>
      </c>
      <c r="D56" s="71">
        <v>2</v>
      </c>
      <c r="E56" s="71">
        <v>4</v>
      </c>
      <c r="F56" s="71">
        <v>3000</v>
      </c>
      <c r="G56" s="71">
        <v>3300</v>
      </c>
      <c r="H56" s="71"/>
      <c r="I56" s="73" t="s">
        <v>6</v>
      </c>
      <c r="J56" s="74" t="s">
        <v>17</v>
      </c>
      <c r="K56" s="75">
        <f>+K57+K59</f>
        <v>8012406.8799999999</v>
      </c>
      <c r="L56" s="75">
        <f t="shared" ref="L56:AZ56" si="86">+L57+L59</f>
        <v>2022600</v>
      </c>
      <c r="M56" s="75">
        <f t="shared" si="86"/>
        <v>10035006.879999999</v>
      </c>
      <c r="N56" s="75">
        <f t="shared" si="86"/>
        <v>440000</v>
      </c>
      <c r="O56" s="75">
        <f t="shared" si="86"/>
        <v>0</v>
      </c>
      <c r="P56" s="75">
        <f t="shared" si="86"/>
        <v>440000</v>
      </c>
      <c r="Q56" s="75">
        <f t="shared" si="86"/>
        <v>10475006.879999999</v>
      </c>
      <c r="R56" s="75">
        <f t="shared" si="86"/>
        <v>8011086.8799999999</v>
      </c>
      <c r="S56" s="75">
        <f t="shared" si="86"/>
        <v>2022600</v>
      </c>
      <c r="T56" s="75">
        <f t="shared" si="86"/>
        <v>10033686.879999999</v>
      </c>
      <c r="U56" s="75">
        <f t="shared" si="86"/>
        <v>240000</v>
      </c>
      <c r="V56" s="75">
        <f t="shared" si="86"/>
        <v>0</v>
      </c>
      <c r="W56" s="75">
        <f t="shared" si="86"/>
        <v>240000</v>
      </c>
      <c r="X56" s="75">
        <f t="shared" si="86"/>
        <v>10273686.879999999</v>
      </c>
      <c r="Y56" s="75">
        <f t="shared" si="86"/>
        <v>0</v>
      </c>
      <c r="Z56" s="75">
        <f t="shared" si="86"/>
        <v>0</v>
      </c>
      <c r="AA56" s="75">
        <f t="shared" si="86"/>
        <v>0</v>
      </c>
      <c r="AB56" s="75">
        <f t="shared" si="86"/>
        <v>0</v>
      </c>
      <c r="AC56" s="75">
        <f t="shared" si="86"/>
        <v>0</v>
      </c>
      <c r="AD56" s="75">
        <f t="shared" si="86"/>
        <v>0</v>
      </c>
      <c r="AE56" s="75">
        <f t="shared" si="86"/>
        <v>0</v>
      </c>
      <c r="AF56" s="75">
        <f t="shared" si="86"/>
        <v>0</v>
      </c>
      <c r="AG56" s="75">
        <f t="shared" si="86"/>
        <v>0</v>
      </c>
      <c r="AH56" s="75">
        <f t="shared" si="86"/>
        <v>0</v>
      </c>
      <c r="AI56" s="75">
        <f t="shared" si="86"/>
        <v>0</v>
      </c>
      <c r="AJ56" s="75">
        <f t="shared" si="86"/>
        <v>0</v>
      </c>
      <c r="AK56" s="75">
        <f t="shared" si="86"/>
        <v>0</v>
      </c>
      <c r="AL56" s="75">
        <f t="shared" si="86"/>
        <v>0</v>
      </c>
      <c r="AM56" s="75">
        <f t="shared" si="86"/>
        <v>1320</v>
      </c>
      <c r="AN56" s="75">
        <f t="shared" si="86"/>
        <v>0</v>
      </c>
      <c r="AO56" s="75">
        <f t="shared" si="86"/>
        <v>1320</v>
      </c>
      <c r="AP56" s="75">
        <f t="shared" si="86"/>
        <v>0</v>
      </c>
      <c r="AQ56" s="75">
        <f t="shared" si="86"/>
        <v>0</v>
      </c>
      <c r="AR56" s="75">
        <f t="shared" si="86"/>
        <v>0</v>
      </c>
      <c r="AS56" s="75">
        <f t="shared" si="86"/>
        <v>1320</v>
      </c>
      <c r="AT56" s="75">
        <f t="shared" si="86"/>
        <v>0</v>
      </c>
      <c r="AU56" s="75">
        <f t="shared" si="86"/>
        <v>0</v>
      </c>
      <c r="AV56" s="75">
        <f t="shared" si="86"/>
        <v>0</v>
      </c>
      <c r="AW56" s="75">
        <f t="shared" si="86"/>
        <v>200000</v>
      </c>
      <c r="AX56" s="75">
        <f t="shared" si="86"/>
        <v>0</v>
      </c>
      <c r="AY56" s="75">
        <f t="shared" si="86"/>
        <v>200000</v>
      </c>
      <c r="AZ56" s="75">
        <f t="shared" si="86"/>
        <v>200000</v>
      </c>
      <c r="BA56" s="123"/>
      <c r="BB56" s="123"/>
      <c r="BC56" s="123"/>
      <c r="BD56" s="123"/>
      <c r="BE56" s="123"/>
      <c r="BF56" s="123"/>
      <c r="BG56" s="123"/>
      <c r="BH56" s="123"/>
    </row>
    <row r="57" spans="1:60">
      <c r="A57" s="76">
        <v>2024</v>
      </c>
      <c r="B57" s="77">
        <v>8324</v>
      </c>
      <c r="C57" s="76">
        <v>1</v>
      </c>
      <c r="D57" s="76">
        <v>2</v>
      </c>
      <c r="E57" s="76">
        <v>4</v>
      </c>
      <c r="F57" s="76">
        <v>3000</v>
      </c>
      <c r="G57" s="76">
        <v>3300</v>
      </c>
      <c r="H57" s="76">
        <v>334</v>
      </c>
      <c r="I57" s="78" t="s">
        <v>6</v>
      </c>
      <c r="J57" s="79" t="s">
        <v>50</v>
      </c>
      <c r="K57" s="88">
        <f>+K58</f>
        <v>7932406.8799999999</v>
      </c>
      <c r="L57" s="88">
        <f t="shared" ref="L57:AZ57" si="87">+L58</f>
        <v>1870600</v>
      </c>
      <c r="M57" s="88">
        <f t="shared" si="87"/>
        <v>9803006.879999999</v>
      </c>
      <c r="N57" s="88">
        <f t="shared" si="87"/>
        <v>440000</v>
      </c>
      <c r="O57" s="88">
        <f t="shared" si="87"/>
        <v>0</v>
      </c>
      <c r="P57" s="88">
        <f t="shared" si="87"/>
        <v>440000</v>
      </c>
      <c r="Q57" s="88">
        <f t="shared" si="87"/>
        <v>10243006.879999999</v>
      </c>
      <c r="R57" s="88">
        <f t="shared" si="87"/>
        <v>7931086.8799999999</v>
      </c>
      <c r="S57" s="88">
        <f t="shared" si="87"/>
        <v>1870600</v>
      </c>
      <c r="T57" s="88">
        <f t="shared" si="87"/>
        <v>9801686.879999999</v>
      </c>
      <c r="U57" s="88">
        <f t="shared" si="87"/>
        <v>240000</v>
      </c>
      <c r="V57" s="88">
        <f t="shared" si="87"/>
        <v>0</v>
      </c>
      <c r="W57" s="88">
        <f t="shared" si="87"/>
        <v>240000</v>
      </c>
      <c r="X57" s="88">
        <f t="shared" si="87"/>
        <v>10041686.879999999</v>
      </c>
      <c r="Y57" s="88">
        <f t="shared" si="87"/>
        <v>0</v>
      </c>
      <c r="Z57" s="88">
        <f t="shared" si="87"/>
        <v>0</v>
      </c>
      <c r="AA57" s="88">
        <f t="shared" si="87"/>
        <v>0</v>
      </c>
      <c r="AB57" s="88">
        <f t="shared" si="87"/>
        <v>0</v>
      </c>
      <c r="AC57" s="88">
        <f t="shared" si="87"/>
        <v>0</v>
      </c>
      <c r="AD57" s="88">
        <f t="shared" si="87"/>
        <v>0</v>
      </c>
      <c r="AE57" s="88">
        <f t="shared" si="87"/>
        <v>0</v>
      </c>
      <c r="AF57" s="88">
        <f t="shared" si="87"/>
        <v>0</v>
      </c>
      <c r="AG57" s="88">
        <f t="shared" si="87"/>
        <v>0</v>
      </c>
      <c r="AH57" s="88">
        <f t="shared" si="87"/>
        <v>0</v>
      </c>
      <c r="AI57" s="88">
        <f t="shared" si="87"/>
        <v>0</v>
      </c>
      <c r="AJ57" s="88">
        <f t="shared" si="87"/>
        <v>0</v>
      </c>
      <c r="AK57" s="88">
        <f t="shared" si="87"/>
        <v>0</v>
      </c>
      <c r="AL57" s="88">
        <f t="shared" si="87"/>
        <v>0</v>
      </c>
      <c r="AM57" s="88">
        <f t="shared" si="87"/>
        <v>1320</v>
      </c>
      <c r="AN57" s="88">
        <f t="shared" si="87"/>
        <v>0</v>
      </c>
      <c r="AO57" s="88">
        <f t="shared" si="87"/>
        <v>1320</v>
      </c>
      <c r="AP57" s="88">
        <f t="shared" si="87"/>
        <v>0</v>
      </c>
      <c r="AQ57" s="88">
        <f t="shared" si="87"/>
        <v>0</v>
      </c>
      <c r="AR57" s="88">
        <f t="shared" si="87"/>
        <v>0</v>
      </c>
      <c r="AS57" s="88">
        <f t="shared" si="87"/>
        <v>1320</v>
      </c>
      <c r="AT57" s="88">
        <f t="shared" si="87"/>
        <v>0</v>
      </c>
      <c r="AU57" s="88">
        <f t="shared" si="87"/>
        <v>0</v>
      </c>
      <c r="AV57" s="88">
        <f t="shared" si="87"/>
        <v>0</v>
      </c>
      <c r="AW57" s="88">
        <f t="shared" si="87"/>
        <v>200000</v>
      </c>
      <c r="AX57" s="88">
        <f t="shared" si="87"/>
        <v>0</v>
      </c>
      <c r="AY57" s="88">
        <f t="shared" si="87"/>
        <v>200000</v>
      </c>
      <c r="AZ57" s="88">
        <f t="shared" si="87"/>
        <v>200000</v>
      </c>
      <c r="BA57" s="126"/>
      <c r="BB57" s="126"/>
      <c r="BC57" s="126"/>
      <c r="BD57" s="126"/>
      <c r="BE57" s="126"/>
      <c r="BF57" s="126"/>
      <c r="BG57" s="126"/>
      <c r="BH57" s="126"/>
    </row>
    <row r="58" spans="1:60">
      <c r="A58" s="81">
        <v>2024</v>
      </c>
      <c r="B58" s="82">
        <v>8324</v>
      </c>
      <c r="C58" s="81">
        <v>1</v>
      </c>
      <c r="D58" s="81">
        <v>2</v>
      </c>
      <c r="E58" s="81">
        <v>4</v>
      </c>
      <c r="F58" s="81">
        <v>3000</v>
      </c>
      <c r="G58" s="81">
        <v>3300</v>
      </c>
      <c r="H58" s="81">
        <v>334</v>
      </c>
      <c r="I58" s="83">
        <v>1</v>
      </c>
      <c r="J58" s="84" t="s">
        <v>104</v>
      </c>
      <c r="K58" s="95">
        <v>7932406.8799999999</v>
      </c>
      <c r="L58" s="95">
        <v>1870600</v>
      </c>
      <c r="M58" s="95">
        <f>+K58+L58</f>
        <v>9803006.879999999</v>
      </c>
      <c r="N58" s="95">
        <v>440000</v>
      </c>
      <c r="O58" s="95">
        <v>0</v>
      </c>
      <c r="P58" s="95">
        <f>+N58+O58</f>
        <v>440000</v>
      </c>
      <c r="Q58" s="95">
        <f>+M58+P58</f>
        <v>10243006.879999999</v>
      </c>
      <c r="R58" s="85">
        <v>7931086.8799999999</v>
      </c>
      <c r="S58" s="85">
        <v>1870600</v>
      </c>
      <c r="T58" s="85">
        <f>+R58+S58</f>
        <v>9801686.879999999</v>
      </c>
      <c r="U58" s="85">
        <v>240000</v>
      </c>
      <c r="V58" s="85">
        <v>0</v>
      </c>
      <c r="W58" s="85">
        <f>+U58+V58</f>
        <v>240000</v>
      </c>
      <c r="X58" s="85">
        <f>+T58+W58</f>
        <v>10041686.879999999</v>
      </c>
      <c r="Y58" s="85">
        <v>0</v>
      </c>
      <c r="Z58" s="85">
        <v>0</v>
      </c>
      <c r="AA58" s="85">
        <f>+Y58+Z58</f>
        <v>0</v>
      </c>
      <c r="AB58" s="85">
        <v>0</v>
      </c>
      <c r="AC58" s="85">
        <v>0</v>
      </c>
      <c r="AD58" s="85">
        <f>+AB58+AC58</f>
        <v>0</v>
      </c>
      <c r="AE58" s="85">
        <f>+AA58+AD58</f>
        <v>0</v>
      </c>
      <c r="AF58" s="85">
        <v>0</v>
      </c>
      <c r="AG58" s="85">
        <v>0</v>
      </c>
      <c r="AH58" s="85">
        <f>+AF58+AG58</f>
        <v>0</v>
      </c>
      <c r="AI58" s="85">
        <v>0</v>
      </c>
      <c r="AJ58" s="85">
        <v>0</v>
      </c>
      <c r="AK58" s="85">
        <f>+AI58+AJ58</f>
        <v>0</v>
      </c>
      <c r="AL58" s="85">
        <f>+AH58+AK58</f>
        <v>0</v>
      </c>
      <c r="AM58" s="85">
        <v>1320</v>
      </c>
      <c r="AN58" s="85">
        <v>0</v>
      </c>
      <c r="AO58" s="85">
        <f>+AM58+AN58</f>
        <v>1320</v>
      </c>
      <c r="AP58" s="85">
        <v>0</v>
      </c>
      <c r="AQ58" s="85">
        <v>0</v>
      </c>
      <c r="AR58" s="85">
        <f>+AP58+AQ58</f>
        <v>0</v>
      </c>
      <c r="AS58" s="85">
        <f>+AO58+AR58</f>
        <v>1320</v>
      </c>
      <c r="AT58" s="85">
        <f>+K58-R58-Y58-AF58-AM58</f>
        <v>0</v>
      </c>
      <c r="AU58" s="85">
        <f>+L58-S58-Z58-AG58-AN58</f>
        <v>0</v>
      </c>
      <c r="AV58" s="85">
        <f>+AT58+AU58</f>
        <v>0</v>
      </c>
      <c r="AW58" s="85">
        <f>+N58-U58-AB58-AI58-AP58</f>
        <v>200000</v>
      </c>
      <c r="AX58" s="85">
        <f>+O58-V58-AC58-AJ58-AQ58</f>
        <v>0</v>
      </c>
      <c r="AY58" s="85">
        <f>+AW58+AX58</f>
        <v>200000</v>
      </c>
      <c r="AZ58" s="85">
        <f>+AV58+AY58</f>
        <v>200000</v>
      </c>
      <c r="BA58" s="127">
        <v>34</v>
      </c>
      <c r="BB58" s="127">
        <v>1277</v>
      </c>
      <c r="BC58" s="127">
        <v>32</v>
      </c>
      <c r="BD58" s="127">
        <v>1257</v>
      </c>
      <c r="BE58" s="127">
        <v>2</v>
      </c>
      <c r="BF58" s="127">
        <v>20</v>
      </c>
      <c r="BG58" s="125">
        <f>+BA58-BC58-BE58</f>
        <v>0</v>
      </c>
      <c r="BH58" s="125">
        <f>+BB58-BD58-BF58</f>
        <v>0</v>
      </c>
    </row>
    <row r="59" spans="1:60" ht="25.5">
      <c r="A59" s="76">
        <v>2024</v>
      </c>
      <c r="B59" s="77">
        <v>8324</v>
      </c>
      <c r="C59" s="76">
        <v>1</v>
      </c>
      <c r="D59" s="76">
        <v>2</v>
      </c>
      <c r="E59" s="76">
        <v>4</v>
      </c>
      <c r="F59" s="76">
        <v>3000</v>
      </c>
      <c r="G59" s="76">
        <v>3300</v>
      </c>
      <c r="H59" s="76">
        <v>339</v>
      </c>
      <c r="I59" s="78" t="s">
        <v>6</v>
      </c>
      <c r="J59" s="92" t="s">
        <v>18</v>
      </c>
      <c r="K59" s="88">
        <f>+K60</f>
        <v>80000</v>
      </c>
      <c r="L59" s="88">
        <f t="shared" ref="L59:AZ59" si="88">+L60</f>
        <v>152000</v>
      </c>
      <c r="M59" s="88">
        <f t="shared" si="88"/>
        <v>232000</v>
      </c>
      <c r="N59" s="88">
        <f t="shared" si="88"/>
        <v>0</v>
      </c>
      <c r="O59" s="88">
        <f t="shared" si="88"/>
        <v>0</v>
      </c>
      <c r="P59" s="88">
        <f t="shared" si="88"/>
        <v>0</v>
      </c>
      <c r="Q59" s="88">
        <f t="shared" si="88"/>
        <v>232000</v>
      </c>
      <c r="R59" s="88">
        <f t="shared" si="88"/>
        <v>80000</v>
      </c>
      <c r="S59" s="88">
        <f t="shared" si="88"/>
        <v>152000</v>
      </c>
      <c r="T59" s="88">
        <f t="shared" si="88"/>
        <v>232000</v>
      </c>
      <c r="U59" s="88">
        <f t="shared" si="88"/>
        <v>0</v>
      </c>
      <c r="V59" s="88">
        <f t="shared" si="88"/>
        <v>0</v>
      </c>
      <c r="W59" s="88">
        <f t="shared" si="88"/>
        <v>0</v>
      </c>
      <c r="X59" s="88">
        <f t="shared" si="88"/>
        <v>232000</v>
      </c>
      <c r="Y59" s="88">
        <f t="shared" si="88"/>
        <v>0</v>
      </c>
      <c r="Z59" s="88">
        <f t="shared" si="88"/>
        <v>0</v>
      </c>
      <c r="AA59" s="88">
        <f t="shared" si="88"/>
        <v>0</v>
      </c>
      <c r="AB59" s="88">
        <f t="shared" si="88"/>
        <v>0</v>
      </c>
      <c r="AC59" s="88">
        <f t="shared" si="88"/>
        <v>0</v>
      </c>
      <c r="AD59" s="88">
        <f t="shared" si="88"/>
        <v>0</v>
      </c>
      <c r="AE59" s="88">
        <f t="shared" si="88"/>
        <v>0</v>
      </c>
      <c r="AF59" s="88">
        <f t="shared" si="88"/>
        <v>0</v>
      </c>
      <c r="AG59" s="88">
        <f t="shared" si="88"/>
        <v>0</v>
      </c>
      <c r="AH59" s="88">
        <f t="shared" si="88"/>
        <v>0</v>
      </c>
      <c r="AI59" s="88">
        <f t="shared" si="88"/>
        <v>0</v>
      </c>
      <c r="AJ59" s="88">
        <f t="shared" si="88"/>
        <v>0</v>
      </c>
      <c r="AK59" s="88">
        <f t="shared" si="88"/>
        <v>0</v>
      </c>
      <c r="AL59" s="88">
        <f t="shared" si="88"/>
        <v>0</v>
      </c>
      <c r="AM59" s="88">
        <f t="shared" si="88"/>
        <v>0</v>
      </c>
      <c r="AN59" s="88">
        <f t="shared" si="88"/>
        <v>0</v>
      </c>
      <c r="AO59" s="88">
        <f t="shared" si="88"/>
        <v>0</v>
      </c>
      <c r="AP59" s="88">
        <f t="shared" si="88"/>
        <v>0</v>
      </c>
      <c r="AQ59" s="88">
        <f t="shared" si="88"/>
        <v>0</v>
      </c>
      <c r="AR59" s="88">
        <f t="shared" si="88"/>
        <v>0</v>
      </c>
      <c r="AS59" s="88">
        <f t="shared" si="88"/>
        <v>0</v>
      </c>
      <c r="AT59" s="88">
        <f t="shared" si="88"/>
        <v>0</v>
      </c>
      <c r="AU59" s="88">
        <f t="shared" si="88"/>
        <v>0</v>
      </c>
      <c r="AV59" s="88">
        <f t="shared" si="88"/>
        <v>0</v>
      </c>
      <c r="AW59" s="88">
        <f t="shared" si="88"/>
        <v>0</v>
      </c>
      <c r="AX59" s="88">
        <f t="shared" si="88"/>
        <v>0</v>
      </c>
      <c r="AY59" s="88">
        <f t="shared" si="88"/>
        <v>0</v>
      </c>
      <c r="AZ59" s="88">
        <f t="shared" si="88"/>
        <v>0</v>
      </c>
      <c r="BA59" s="126"/>
      <c r="BB59" s="126"/>
      <c r="BC59" s="126"/>
      <c r="BD59" s="126"/>
      <c r="BE59" s="126"/>
      <c r="BF59" s="126"/>
      <c r="BG59" s="126"/>
      <c r="BH59" s="126"/>
    </row>
    <row r="60" spans="1:60">
      <c r="A60" s="81">
        <v>2024</v>
      </c>
      <c r="B60" s="82">
        <v>8324</v>
      </c>
      <c r="C60" s="81">
        <v>1</v>
      </c>
      <c r="D60" s="81">
        <v>2</v>
      </c>
      <c r="E60" s="81">
        <v>4</v>
      </c>
      <c r="F60" s="81">
        <v>3000</v>
      </c>
      <c r="G60" s="81">
        <v>3300</v>
      </c>
      <c r="H60" s="81">
        <v>339</v>
      </c>
      <c r="I60" s="83">
        <v>1</v>
      </c>
      <c r="J60" s="84" t="s">
        <v>136</v>
      </c>
      <c r="K60" s="85">
        <v>80000</v>
      </c>
      <c r="L60" s="85">
        <v>152000</v>
      </c>
      <c r="M60" s="95">
        <f>+K60+L60</f>
        <v>232000</v>
      </c>
      <c r="N60" s="85">
        <v>0</v>
      </c>
      <c r="O60" s="85">
        <v>0</v>
      </c>
      <c r="P60" s="95">
        <f>+N60+O60</f>
        <v>0</v>
      </c>
      <c r="Q60" s="95">
        <f>+M60+P60</f>
        <v>232000</v>
      </c>
      <c r="R60" s="85">
        <v>80000</v>
      </c>
      <c r="S60" s="85">
        <v>152000</v>
      </c>
      <c r="T60" s="85">
        <f>+R60+S60</f>
        <v>232000</v>
      </c>
      <c r="U60" s="85">
        <v>0</v>
      </c>
      <c r="V60" s="85">
        <v>0</v>
      </c>
      <c r="W60" s="85">
        <f>+U60+V60</f>
        <v>0</v>
      </c>
      <c r="X60" s="85">
        <f>+T60+W60</f>
        <v>232000</v>
      </c>
      <c r="Y60" s="85">
        <v>0</v>
      </c>
      <c r="Z60" s="85">
        <v>0</v>
      </c>
      <c r="AA60" s="85">
        <f>+Y60+Z60</f>
        <v>0</v>
      </c>
      <c r="AB60" s="85">
        <v>0</v>
      </c>
      <c r="AC60" s="85">
        <v>0</v>
      </c>
      <c r="AD60" s="85">
        <f>+AB60+AC60</f>
        <v>0</v>
      </c>
      <c r="AE60" s="85">
        <f>+AA60+AD60</f>
        <v>0</v>
      </c>
      <c r="AF60" s="85">
        <v>0</v>
      </c>
      <c r="AG60" s="85">
        <v>0</v>
      </c>
      <c r="AH60" s="85">
        <f>+AF60+AG60</f>
        <v>0</v>
      </c>
      <c r="AI60" s="85">
        <v>0</v>
      </c>
      <c r="AJ60" s="85">
        <v>0</v>
      </c>
      <c r="AK60" s="85">
        <f>+AI60+AJ60</f>
        <v>0</v>
      </c>
      <c r="AL60" s="85">
        <f>+AH60+AK60</f>
        <v>0</v>
      </c>
      <c r="AM60" s="85">
        <v>0</v>
      </c>
      <c r="AN60" s="85">
        <v>0</v>
      </c>
      <c r="AO60" s="85">
        <f>+AM60+AN60</f>
        <v>0</v>
      </c>
      <c r="AP60" s="85">
        <v>0</v>
      </c>
      <c r="AQ60" s="85">
        <v>0</v>
      </c>
      <c r="AR60" s="85">
        <f>+AP60+AQ60</f>
        <v>0</v>
      </c>
      <c r="AS60" s="85">
        <f>+AO60+AR60</f>
        <v>0</v>
      </c>
      <c r="AT60" s="85">
        <f>+K60-R60-Y60-AF60-AM60</f>
        <v>0</v>
      </c>
      <c r="AU60" s="85">
        <f>+L60-S60-Z60-AG60-AN60</f>
        <v>0</v>
      </c>
      <c r="AV60" s="85">
        <f>+AT60+AU60</f>
        <v>0</v>
      </c>
      <c r="AW60" s="85">
        <f>+N60-U60-AB60-AI60-AP60</f>
        <v>0</v>
      </c>
      <c r="AX60" s="85">
        <f>+O60-V60-AC60-AJ60-AQ60</f>
        <v>0</v>
      </c>
      <c r="AY60" s="85">
        <f>+AW60+AX60</f>
        <v>0</v>
      </c>
      <c r="AZ60" s="85">
        <f>+AV60+AY60</f>
        <v>0</v>
      </c>
      <c r="BA60" s="125">
        <f>80+152</f>
        <v>232</v>
      </c>
      <c r="BB60" s="125"/>
      <c r="BC60" s="125">
        <v>232</v>
      </c>
      <c r="BD60" s="125"/>
      <c r="BE60" s="125"/>
      <c r="BF60" s="125"/>
      <c r="BG60" s="125">
        <f>+BA60-BC60-BE60</f>
        <v>0</v>
      </c>
      <c r="BH60" s="125"/>
    </row>
    <row r="61" spans="1:60" ht="51">
      <c r="A61" s="55">
        <v>2024</v>
      </c>
      <c r="B61" s="97">
        <v>8324</v>
      </c>
      <c r="C61" s="55">
        <v>1</v>
      </c>
      <c r="D61" s="55">
        <v>3</v>
      </c>
      <c r="E61" s="55"/>
      <c r="F61" s="55"/>
      <c r="G61" s="55"/>
      <c r="H61" s="55"/>
      <c r="I61" s="57" t="s">
        <v>6</v>
      </c>
      <c r="J61" s="58" t="s">
        <v>137</v>
      </c>
      <c r="K61" s="59">
        <f>+K62+K75+K80+K90</f>
        <v>19897646.829999998</v>
      </c>
      <c r="L61" s="59">
        <f>+L62+L75+L80+L90+L70</f>
        <v>0</v>
      </c>
      <c r="M61" s="59">
        <f t="shared" ref="M61:AZ61" si="89">+M62+M75+M80+M90+M70</f>
        <v>21784000.159999996</v>
      </c>
      <c r="N61" s="59">
        <f t="shared" si="89"/>
        <v>6998592.96</v>
      </c>
      <c r="O61" s="59">
        <f t="shared" si="89"/>
        <v>0</v>
      </c>
      <c r="P61" s="59">
        <f t="shared" si="89"/>
        <v>6998592.96</v>
      </c>
      <c r="Q61" s="59">
        <f t="shared" si="89"/>
        <v>28782593.119999997</v>
      </c>
      <c r="R61" s="59">
        <f t="shared" si="89"/>
        <v>21782159.82</v>
      </c>
      <c r="S61" s="59">
        <f t="shared" si="89"/>
        <v>0</v>
      </c>
      <c r="T61" s="59">
        <f t="shared" si="89"/>
        <v>21782159.82</v>
      </c>
      <c r="U61" s="59">
        <f t="shared" si="89"/>
        <v>6920018.3600000003</v>
      </c>
      <c r="V61" s="59">
        <f t="shared" si="89"/>
        <v>0</v>
      </c>
      <c r="W61" s="59">
        <f t="shared" si="89"/>
        <v>6920018.3600000003</v>
      </c>
      <c r="X61" s="59">
        <f t="shared" si="89"/>
        <v>28702178.18</v>
      </c>
      <c r="Y61" s="59">
        <f t="shared" si="89"/>
        <v>0</v>
      </c>
      <c r="Z61" s="59">
        <f t="shared" si="89"/>
        <v>0</v>
      </c>
      <c r="AA61" s="59">
        <f t="shared" si="89"/>
        <v>0</v>
      </c>
      <c r="AB61" s="59">
        <f t="shared" si="89"/>
        <v>0</v>
      </c>
      <c r="AC61" s="59">
        <f t="shared" si="89"/>
        <v>0</v>
      </c>
      <c r="AD61" s="59">
        <f t="shared" si="89"/>
        <v>0</v>
      </c>
      <c r="AE61" s="59">
        <f t="shared" si="89"/>
        <v>0</v>
      </c>
      <c r="AF61" s="59">
        <f t="shared" si="89"/>
        <v>0</v>
      </c>
      <c r="AG61" s="59">
        <f t="shared" si="89"/>
        <v>0</v>
      </c>
      <c r="AH61" s="59">
        <f t="shared" si="89"/>
        <v>0</v>
      </c>
      <c r="AI61" s="59">
        <f t="shared" si="89"/>
        <v>0</v>
      </c>
      <c r="AJ61" s="59">
        <f t="shared" si="89"/>
        <v>0</v>
      </c>
      <c r="AK61" s="59">
        <f t="shared" si="89"/>
        <v>0</v>
      </c>
      <c r="AL61" s="59">
        <f t="shared" si="89"/>
        <v>0</v>
      </c>
      <c r="AM61" s="59">
        <f t="shared" si="89"/>
        <v>1840.3400000000001</v>
      </c>
      <c r="AN61" s="59">
        <f t="shared" si="89"/>
        <v>0</v>
      </c>
      <c r="AO61" s="59">
        <f t="shared" si="89"/>
        <v>1840.3400000000001</v>
      </c>
      <c r="AP61" s="59">
        <f t="shared" si="89"/>
        <v>0</v>
      </c>
      <c r="AQ61" s="59">
        <f t="shared" si="89"/>
        <v>0</v>
      </c>
      <c r="AR61" s="59">
        <f t="shared" si="89"/>
        <v>0</v>
      </c>
      <c r="AS61" s="59">
        <f t="shared" si="89"/>
        <v>1840.3400000000001</v>
      </c>
      <c r="AT61" s="59">
        <f t="shared" si="89"/>
        <v>-3.2585489861958195E-11</v>
      </c>
      <c r="AU61" s="59">
        <f t="shared" si="89"/>
        <v>0</v>
      </c>
      <c r="AV61" s="59">
        <f t="shared" si="89"/>
        <v>-3.2585489861958195E-11</v>
      </c>
      <c r="AW61" s="59">
        <f t="shared" si="89"/>
        <v>78574.600000000704</v>
      </c>
      <c r="AX61" s="59">
        <f t="shared" si="89"/>
        <v>0</v>
      </c>
      <c r="AY61" s="59">
        <f t="shared" si="89"/>
        <v>78574.600000000704</v>
      </c>
      <c r="AZ61" s="59">
        <f t="shared" si="89"/>
        <v>78574.600000000675</v>
      </c>
      <c r="BA61" s="120"/>
      <c r="BB61" s="120"/>
      <c r="BC61" s="120"/>
      <c r="BD61" s="120"/>
      <c r="BE61" s="120"/>
      <c r="BF61" s="120"/>
      <c r="BG61" s="120"/>
      <c r="BH61" s="120"/>
    </row>
    <row r="62" spans="1:60" ht="25.5">
      <c r="A62" s="60">
        <v>2024</v>
      </c>
      <c r="B62" s="61">
        <v>8324</v>
      </c>
      <c r="C62" s="60">
        <v>1</v>
      </c>
      <c r="D62" s="60">
        <v>3</v>
      </c>
      <c r="E62" s="60">
        <v>5</v>
      </c>
      <c r="F62" s="60"/>
      <c r="G62" s="60"/>
      <c r="H62" s="62"/>
      <c r="I62" s="63"/>
      <c r="J62" s="94" t="s">
        <v>138</v>
      </c>
      <c r="K62" s="65">
        <f>+K63</f>
        <v>11603213.619999999</v>
      </c>
      <c r="L62" s="65">
        <f t="shared" ref="L62:AZ62" si="90">+L63</f>
        <v>0</v>
      </c>
      <c r="M62" s="65">
        <f t="shared" si="90"/>
        <v>11603213.619999999</v>
      </c>
      <c r="N62" s="65">
        <f t="shared" si="90"/>
        <v>0</v>
      </c>
      <c r="O62" s="65">
        <f t="shared" si="90"/>
        <v>0</v>
      </c>
      <c r="P62" s="65">
        <f t="shared" si="90"/>
        <v>0</v>
      </c>
      <c r="Q62" s="65">
        <f t="shared" si="90"/>
        <v>11603213.619999999</v>
      </c>
      <c r="R62" s="65">
        <f t="shared" si="90"/>
        <v>11602938.42</v>
      </c>
      <c r="S62" s="65">
        <f t="shared" si="90"/>
        <v>0</v>
      </c>
      <c r="T62" s="65">
        <f t="shared" si="90"/>
        <v>11602938.42</v>
      </c>
      <c r="U62" s="65">
        <f t="shared" si="90"/>
        <v>0</v>
      </c>
      <c r="V62" s="65">
        <f t="shared" si="90"/>
        <v>0</v>
      </c>
      <c r="W62" s="65">
        <f t="shared" si="90"/>
        <v>0</v>
      </c>
      <c r="X62" s="65">
        <f t="shared" si="90"/>
        <v>11602938.42</v>
      </c>
      <c r="Y62" s="65">
        <f t="shared" si="90"/>
        <v>0</v>
      </c>
      <c r="Z62" s="65">
        <f t="shared" si="90"/>
        <v>0</v>
      </c>
      <c r="AA62" s="65">
        <f t="shared" si="90"/>
        <v>0</v>
      </c>
      <c r="AB62" s="65">
        <f t="shared" si="90"/>
        <v>0</v>
      </c>
      <c r="AC62" s="65">
        <f t="shared" si="90"/>
        <v>0</v>
      </c>
      <c r="AD62" s="65">
        <f t="shared" si="90"/>
        <v>0</v>
      </c>
      <c r="AE62" s="65">
        <f t="shared" si="90"/>
        <v>0</v>
      </c>
      <c r="AF62" s="65">
        <f t="shared" si="90"/>
        <v>0</v>
      </c>
      <c r="AG62" s="65">
        <f t="shared" si="90"/>
        <v>0</v>
      </c>
      <c r="AH62" s="65">
        <f t="shared" si="90"/>
        <v>0</v>
      </c>
      <c r="AI62" s="65">
        <f t="shared" si="90"/>
        <v>0</v>
      </c>
      <c r="AJ62" s="65">
        <f t="shared" si="90"/>
        <v>0</v>
      </c>
      <c r="AK62" s="65">
        <f t="shared" si="90"/>
        <v>0</v>
      </c>
      <c r="AL62" s="65">
        <f t="shared" si="90"/>
        <v>0</v>
      </c>
      <c r="AM62" s="65">
        <f t="shared" si="90"/>
        <v>275.2</v>
      </c>
      <c r="AN62" s="65">
        <f t="shared" si="90"/>
        <v>0</v>
      </c>
      <c r="AO62" s="65">
        <f t="shared" si="90"/>
        <v>275.2</v>
      </c>
      <c r="AP62" s="65">
        <f t="shared" si="90"/>
        <v>0</v>
      </c>
      <c r="AQ62" s="65">
        <f t="shared" si="90"/>
        <v>0</v>
      </c>
      <c r="AR62" s="65">
        <f t="shared" si="90"/>
        <v>0</v>
      </c>
      <c r="AS62" s="65">
        <f t="shared" si="90"/>
        <v>275.2</v>
      </c>
      <c r="AT62" s="65">
        <f t="shared" si="90"/>
        <v>1.1652900866465643E-11</v>
      </c>
      <c r="AU62" s="65">
        <f t="shared" si="90"/>
        <v>0</v>
      </c>
      <c r="AV62" s="65">
        <f t="shared" si="90"/>
        <v>1.1652900866465643E-11</v>
      </c>
      <c r="AW62" s="65">
        <f t="shared" si="90"/>
        <v>0</v>
      </c>
      <c r="AX62" s="65">
        <f t="shared" si="90"/>
        <v>0</v>
      </c>
      <c r="AY62" s="65">
        <f t="shared" si="90"/>
        <v>0</v>
      </c>
      <c r="AZ62" s="65">
        <f t="shared" si="90"/>
        <v>1.1652900866465643E-11</v>
      </c>
      <c r="BA62" s="121"/>
      <c r="BB62" s="121"/>
      <c r="BC62" s="121"/>
      <c r="BD62" s="121"/>
      <c r="BE62" s="121"/>
      <c r="BF62" s="121"/>
      <c r="BG62" s="121"/>
      <c r="BH62" s="121"/>
    </row>
    <row r="63" spans="1:60">
      <c r="A63" s="66">
        <v>2024</v>
      </c>
      <c r="B63" s="67">
        <v>8324</v>
      </c>
      <c r="C63" s="66">
        <v>1</v>
      </c>
      <c r="D63" s="66">
        <v>3</v>
      </c>
      <c r="E63" s="66">
        <v>5</v>
      </c>
      <c r="F63" s="66">
        <v>5000</v>
      </c>
      <c r="G63" s="66"/>
      <c r="H63" s="66"/>
      <c r="I63" s="68" t="s">
        <v>6</v>
      </c>
      <c r="J63" s="69" t="s">
        <v>28</v>
      </c>
      <c r="K63" s="70">
        <f>+K64+K67</f>
        <v>11603213.619999999</v>
      </c>
      <c r="L63" s="70">
        <f t="shared" ref="L63:AZ63" si="91">+L64+L67</f>
        <v>0</v>
      </c>
      <c r="M63" s="70">
        <f t="shared" si="91"/>
        <v>11603213.619999999</v>
      </c>
      <c r="N63" s="70">
        <f t="shared" si="91"/>
        <v>0</v>
      </c>
      <c r="O63" s="70">
        <f t="shared" si="91"/>
        <v>0</v>
      </c>
      <c r="P63" s="70">
        <f t="shared" si="91"/>
        <v>0</v>
      </c>
      <c r="Q63" s="70">
        <f t="shared" si="91"/>
        <v>11603213.619999999</v>
      </c>
      <c r="R63" s="70">
        <f t="shared" si="91"/>
        <v>11602938.42</v>
      </c>
      <c r="S63" s="70">
        <f t="shared" si="91"/>
        <v>0</v>
      </c>
      <c r="T63" s="70">
        <f t="shared" si="91"/>
        <v>11602938.42</v>
      </c>
      <c r="U63" s="70">
        <f t="shared" si="91"/>
        <v>0</v>
      </c>
      <c r="V63" s="70">
        <f t="shared" si="91"/>
        <v>0</v>
      </c>
      <c r="W63" s="70">
        <f t="shared" si="91"/>
        <v>0</v>
      </c>
      <c r="X63" s="70">
        <f t="shared" si="91"/>
        <v>11602938.42</v>
      </c>
      <c r="Y63" s="70">
        <f t="shared" si="91"/>
        <v>0</v>
      </c>
      <c r="Z63" s="70">
        <f t="shared" si="91"/>
        <v>0</v>
      </c>
      <c r="AA63" s="70">
        <f t="shared" si="91"/>
        <v>0</v>
      </c>
      <c r="AB63" s="70">
        <f t="shared" si="91"/>
        <v>0</v>
      </c>
      <c r="AC63" s="70">
        <f t="shared" si="91"/>
        <v>0</v>
      </c>
      <c r="AD63" s="70">
        <f t="shared" si="91"/>
        <v>0</v>
      </c>
      <c r="AE63" s="70">
        <f t="shared" si="91"/>
        <v>0</v>
      </c>
      <c r="AF63" s="70">
        <f t="shared" si="91"/>
        <v>0</v>
      </c>
      <c r="AG63" s="70">
        <f t="shared" si="91"/>
        <v>0</v>
      </c>
      <c r="AH63" s="70">
        <f t="shared" si="91"/>
        <v>0</v>
      </c>
      <c r="AI63" s="70">
        <f t="shared" si="91"/>
        <v>0</v>
      </c>
      <c r="AJ63" s="70">
        <f t="shared" si="91"/>
        <v>0</v>
      </c>
      <c r="AK63" s="70">
        <f t="shared" si="91"/>
        <v>0</v>
      </c>
      <c r="AL63" s="70">
        <f t="shared" si="91"/>
        <v>0</v>
      </c>
      <c r="AM63" s="70">
        <f t="shared" si="91"/>
        <v>275.2</v>
      </c>
      <c r="AN63" s="70">
        <f t="shared" si="91"/>
        <v>0</v>
      </c>
      <c r="AO63" s="70">
        <f t="shared" si="91"/>
        <v>275.2</v>
      </c>
      <c r="AP63" s="70">
        <f t="shared" si="91"/>
        <v>0</v>
      </c>
      <c r="AQ63" s="70">
        <f t="shared" si="91"/>
        <v>0</v>
      </c>
      <c r="AR63" s="70">
        <f t="shared" si="91"/>
        <v>0</v>
      </c>
      <c r="AS63" s="70">
        <f t="shared" si="91"/>
        <v>275.2</v>
      </c>
      <c r="AT63" s="70">
        <f t="shared" si="91"/>
        <v>1.1652900866465643E-11</v>
      </c>
      <c r="AU63" s="70">
        <f t="shared" si="91"/>
        <v>0</v>
      </c>
      <c r="AV63" s="70">
        <f t="shared" si="91"/>
        <v>1.1652900866465643E-11</v>
      </c>
      <c r="AW63" s="70">
        <f t="shared" si="91"/>
        <v>0</v>
      </c>
      <c r="AX63" s="70">
        <f t="shared" si="91"/>
        <v>0</v>
      </c>
      <c r="AY63" s="70">
        <f t="shared" si="91"/>
        <v>0</v>
      </c>
      <c r="AZ63" s="70">
        <f t="shared" si="91"/>
        <v>1.1652900866465643E-11</v>
      </c>
      <c r="BA63" s="122"/>
      <c r="BB63" s="122"/>
      <c r="BC63" s="122"/>
      <c r="BD63" s="122"/>
      <c r="BE63" s="122"/>
      <c r="BF63" s="122"/>
      <c r="BG63" s="122"/>
      <c r="BH63" s="122"/>
    </row>
    <row r="64" spans="1:60">
      <c r="A64" s="71">
        <v>2024</v>
      </c>
      <c r="B64" s="72">
        <v>8324</v>
      </c>
      <c r="C64" s="71">
        <v>1</v>
      </c>
      <c r="D64" s="71">
        <v>3</v>
      </c>
      <c r="E64" s="71">
        <v>5</v>
      </c>
      <c r="F64" s="71">
        <v>5000</v>
      </c>
      <c r="G64" s="71">
        <v>5100</v>
      </c>
      <c r="H64" s="71"/>
      <c r="I64" s="73" t="s">
        <v>6</v>
      </c>
      <c r="J64" s="74" t="s">
        <v>29</v>
      </c>
      <c r="K64" s="75">
        <f>+K65</f>
        <v>250000</v>
      </c>
      <c r="L64" s="75">
        <f t="shared" ref="L64:AZ65" si="92">+L65</f>
        <v>0</v>
      </c>
      <c r="M64" s="75">
        <f t="shared" si="92"/>
        <v>250000</v>
      </c>
      <c r="N64" s="75">
        <f t="shared" si="92"/>
        <v>0</v>
      </c>
      <c r="O64" s="75">
        <f t="shared" si="92"/>
        <v>0</v>
      </c>
      <c r="P64" s="75">
        <f t="shared" si="92"/>
        <v>0</v>
      </c>
      <c r="Q64" s="75">
        <f t="shared" si="92"/>
        <v>250000</v>
      </c>
      <c r="R64" s="75">
        <f t="shared" si="92"/>
        <v>249724.79999999999</v>
      </c>
      <c r="S64" s="75">
        <f t="shared" si="92"/>
        <v>0</v>
      </c>
      <c r="T64" s="75">
        <f t="shared" si="92"/>
        <v>249724.79999999999</v>
      </c>
      <c r="U64" s="75">
        <f t="shared" si="92"/>
        <v>0</v>
      </c>
      <c r="V64" s="75">
        <f t="shared" si="92"/>
        <v>0</v>
      </c>
      <c r="W64" s="75">
        <f t="shared" si="92"/>
        <v>0</v>
      </c>
      <c r="X64" s="75">
        <f t="shared" si="92"/>
        <v>249724.79999999999</v>
      </c>
      <c r="Y64" s="75">
        <f t="shared" si="92"/>
        <v>0</v>
      </c>
      <c r="Z64" s="75">
        <f t="shared" si="92"/>
        <v>0</v>
      </c>
      <c r="AA64" s="75">
        <f t="shared" si="92"/>
        <v>0</v>
      </c>
      <c r="AB64" s="75">
        <f t="shared" si="92"/>
        <v>0</v>
      </c>
      <c r="AC64" s="75">
        <f t="shared" si="92"/>
        <v>0</v>
      </c>
      <c r="AD64" s="75">
        <f t="shared" si="92"/>
        <v>0</v>
      </c>
      <c r="AE64" s="75">
        <f t="shared" si="92"/>
        <v>0</v>
      </c>
      <c r="AF64" s="75">
        <f t="shared" si="92"/>
        <v>0</v>
      </c>
      <c r="AG64" s="75">
        <f t="shared" si="92"/>
        <v>0</v>
      </c>
      <c r="AH64" s="75">
        <f t="shared" si="92"/>
        <v>0</v>
      </c>
      <c r="AI64" s="75">
        <f t="shared" si="92"/>
        <v>0</v>
      </c>
      <c r="AJ64" s="75">
        <f t="shared" si="92"/>
        <v>0</v>
      </c>
      <c r="AK64" s="75">
        <f t="shared" si="92"/>
        <v>0</v>
      </c>
      <c r="AL64" s="75">
        <f t="shared" si="92"/>
        <v>0</v>
      </c>
      <c r="AM64" s="75">
        <f t="shared" si="92"/>
        <v>275.2</v>
      </c>
      <c r="AN64" s="75">
        <f t="shared" si="92"/>
        <v>0</v>
      </c>
      <c r="AO64" s="75">
        <f t="shared" si="92"/>
        <v>275.2</v>
      </c>
      <c r="AP64" s="75">
        <f t="shared" si="92"/>
        <v>0</v>
      </c>
      <c r="AQ64" s="75">
        <f t="shared" si="92"/>
        <v>0</v>
      </c>
      <c r="AR64" s="75">
        <f t="shared" si="92"/>
        <v>0</v>
      </c>
      <c r="AS64" s="75">
        <f t="shared" si="92"/>
        <v>275.2</v>
      </c>
      <c r="AT64" s="75">
        <f t="shared" si="92"/>
        <v>1.1652900866465643E-11</v>
      </c>
      <c r="AU64" s="75">
        <f t="shared" si="92"/>
        <v>0</v>
      </c>
      <c r="AV64" s="75">
        <f t="shared" si="92"/>
        <v>1.1652900866465643E-11</v>
      </c>
      <c r="AW64" s="75">
        <f t="shared" si="92"/>
        <v>0</v>
      </c>
      <c r="AX64" s="75">
        <f t="shared" si="92"/>
        <v>0</v>
      </c>
      <c r="AY64" s="75">
        <f t="shared" si="92"/>
        <v>0</v>
      </c>
      <c r="AZ64" s="75">
        <f t="shared" si="92"/>
        <v>1.1652900866465643E-11</v>
      </c>
      <c r="BA64" s="123"/>
      <c r="BB64" s="123"/>
      <c r="BC64" s="123"/>
      <c r="BD64" s="123"/>
      <c r="BE64" s="123"/>
      <c r="BF64" s="123"/>
      <c r="BG64" s="123"/>
      <c r="BH64" s="123"/>
    </row>
    <row r="65" spans="1:60" ht="25.5">
      <c r="A65" s="76">
        <v>2024</v>
      </c>
      <c r="B65" s="77">
        <v>8324</v>
      </c>
      <c r="C65" s="76">
        <v>1</v>
      </c>
      <c r="D65" s="76">
        <v>3</v>
      </c>
      <c r="E65" s="76">
        <v>5</v>
      </c>
      <c r="F65" s="76">
        <v>5000</v>
      </c>
      <c r="G65" s="76">
        <v>5100</v>
      </c>
      <c r="H65" s="76">
        <v>515</v>
      </c>
      <c r="I65" s="78" t="s">
        <v>6</v>
      </c>
      <c r="J65" s="79" t="s">
        <v>31</v>
      </c>
      <c r="K65" s="80">
        <f>+K66</f>
        <v>250000</v>
      </c>
      <c r="L65" s="80">
        <f t="shared" si="92"/>
        <v>0</v>
      </c>
      <c r="M65" s="80">
        <f t="shared" si="92"/>
        <v>250000</v>
      </c>
      <c r="N65" s="80">
        <f t="shared" si="92"/>
        <v>0</v>
      </c>
      <c r="O65" s="80">
        <f t="shared" si="92"/>
        <v>0</v>
      </c>
      <c r="P65" s="80">
        <f t="shared" si="92"/>
        <v>0</v>
      </c>
      <c r="Q65" s="80">
        <f t="shared" si="92"/>
        <v>250000</v>
      </c>
      <c r="R65" s="80">
        <f t="shared" si="92"/>
        <v>249724.79999999999</v>
      </c>
      <c r="S65" s="80">
        <f t="shared" si="92"/>
        <v>0</v>
      </c>
      <c r="T65" s="80">
        <f t="shared" si="92"/>
        <v>249724.79999999999</v>
      </c>
      <c r="U65" s="80">
        <f t="shared" si="92"/>
        <v>0</v>
      </c>
      <c r="V65" s="80">
        <f t="shared" si="92"/>
        <v>0</v>
      </c>
      <c r="W65" s="80">
        <f t="shared" si="92"/>
        <v>0</v>
      </c>
      <c r="X65" s="80">
        <f t="shared" si="92"/>
        <v>249724.79999999999</v>
      </c>
      <c r="Y65" s="80">
        <f t="shared" si="92"/>
        <v>0</v>
      </c>
      <c r="Z65" s="80">
        <f t="shared" si="92"/>
        <v>0</v>
      </c>
      <c r="AA65" s="80">
        <f t="shared" si="92"/>
        <v>0</v>
      </c>
      <c r="AB65" s="80">
        <f t="shared" si="92"/>
        <v>0</v>
      </c>
      <c r="AC65" s="80">
        <f t="shared" si="92"/>
        <v>0</v>
      </c>
      <c r="AD65" s="80">
        <f t="shared" si="92"/>
        <v>0</v>
      </c>
      <c r="AE65" s="80">
        <f t="shared" si="92"/>
        <v>0</v>
      </c>
      <c r="AF65" s="80">
        <f t="shared" si="92"/>
        <v>0</v>
      </c>
      <c r="AG65" s="80">
        <f t="shared" si="92"/>
        <v>0</v>
      </c>
      <c r="AH65" s="80">
        <f t="shared" si="92"/>
        <v>0</v>
      </c>
      <c r="AI65" s="80">
        <f t="shared" si="92"/>
        <v>0</v>
      </c>
      <c r="AJ65" s="80">
        <f t="shared" si="92"/>
        <v>0</v>
      </c>
      <c r="AK65" s="80">
        <f t="shared" si="92"/>
        <v>0</v>
      </c>
      <c r="AL65" s="80">
        <f t="shared" si="92"/>
        <v>0</v>
      </c>
      <c r="AM65" s="80">
        <f t="shared" si="92"/>
        <v>275.2</v>
      </c>
      <c r="AN65" s="80">
        <f t="shared" si="92"/>
        <v>0</v>
      </c>
      <c r="AO65" s="80">
        <f t="shared" si="92"/>
        <v>275.2</v>
      </c>
      <c r="AP65" s="80">
        <f t="shared" si="92"/>
        <v>0</v>
      </c>
      <c r="AQ65" s="80">
        <f t="shared" si="92"/>
        <v>0</v>
      </c>
      <c r="AR65" s="80">
        <f t="shared" si="92"/>
        <v>0</v>
      </c>
      <c r="AS65" s="80">
        <f t="shared" si="92"/>
        <v>275.2</v>
      </c>
      <c r="AT65" s="80">
        <f t="shared" si="92"/>
        <v>1.1652900866465643E-11</v>
      </c>
      <c r="AU65" s="80">
        <f t="shared" si="92"/>
        <v>0</v>
      </c>
      <c r="AV65" s="80">
        <f t="shared" si="92"/>
        <v>1.1652900866465643E-11</v>
      </c>
      <c r="AW65" s="80">
        <f t="shared" si="92"/>
        <v>0</v>
      </c>
      <c r="AX65" s="80">
        <f t="shared" si="92"/>
        <v>0</v>
      </c>
      <c r="AY65" s="80">
        <f t="shared" si="92"/>
        <v>0</v>
      </c>
      <c r="AZ65" s="80">
        <f t="shared" si="92"/>
        <v>1.1652900866465643E-11</v>
      </c>
      <c r="BA65" s="124"/>
      <c r="BB65" s="124"/>
      <c r="BC65" s="124"/>
      <c r="BD65" s="124"/>
      <c r="BE65" s="124"/>
      <c r="BF65" s="124"/>
      <c r="BG65" s="124"/>
      <c r="BH65" s="124"/>
    </row>
    <row r="66" spans="1:60">
      <c r="A66" s="81">
        <v>2024</v>
      </c>
      <c r="B66" s="86">
        <v>8324</v>
      </c>
      <c r="C66" s="81">
        <v>1</v>
      </c>
      <c r="D66" s="81">
        <v>3</v>
      </c>
      <c r="E66" s="81">
        <v>5</v>
      </c>
      <c r="F66" s="81">
        <v>5000</v>
      </c>
      <c r="G66" s="81">
        <v>5100</v>
      </c>
      <c r="H66" s="81">
        <v>515</v>
      </c>
      <c r="I66" s="83">
        <v>1</v>
      </c>
      <c r="J66" s="89" t="s">
        <v>31</v>
      </c>
      <c r="K66" s="87">
        <v>250000</v>
      </c>
      <c r="L66" s="87">
        <v>0</v>
      </c>
      <c r="M66" s="95">
        <f>+K66+L66</f>
        <v>250000</v>
      </c>
      <c r="N66" s="87">
        <v>0</v>
      </c>
      <c r="O66" s="87">
        <v>0</v>
      </c>
      <c r="P66" s="95">
        <f>+N66+O66</f>
        <v>0</v>
      </c>
      <c r="Q66" s="95">
        <f>+M66+P66</f>
        <v>250000</v>
      </c>
      <c r="R66" s="85">
        <v>249724.79999999999</v>
      </c>
      <c r="S66" s="85">
        <v>0</v>
      </c>
      <c r="T66" s="85">
        <f>+R66+S66</f>
        <v>249724.79999999999</v>
      </c>
      <c r="U66" s="85">
        <v>0</v>
      </c>
      <c r="V66" s="85">
        <v>0</v>
      </c>
      <c r="W66" s="85">
        <f>+U66+V66</f>
        <v>0</v>
      </c>
      <c r="X66" s="85">
        <f>+T66+W66</f>
        <v>249724.79999999999</v>
      </c>
      <c r="Y66" s="85">
        <v>0</v>
      </c>
      <c r="Z66" s="85">
        <v>0</v>
      </c>
      <c r="AA66" s="85">
        <f>+Y66+Z66</f>
        <v>0</v>
      </c>
      <c r="AB66" s="85">
        <v>0</v>
      </c>
      <c r="AC66" s="85">
        <v>0</v>
      </c>
      <c r="AD66" s="85">
        <f>+AB66+AC66</f>
        <v>0</v>
      </c>
      <c r="AE66" s="85">
        <f>+AA66+AD66</f>
        <v>0</v>
      </c>
      <c r="AF66" s="85">
        <v>0</v>
      </c>
      <c r="AG66" s="85">
        <v>0</v>
      </c>
      <c r="AH66" s="85">
        <f>+AF66+AG66</f>
        <v>0</v>
      </c>
      <c r="AI66" s="85">
        <v>0</v>
      </c>
      <c r="AJ66" s="85">
        <v>0</v>
      </c>
      <c r="AK66" s="85">
        <f>+AI66+AJ66</f>
        <v>0</v>
      </c>
      <c r="AL66" s="85">
        <f>+AH66+AK66</f>
        <v>0</v>
      </c>
      <c r="AM66" s="85">
        <v>275.2</v>
      </c>
      <c r="AN66" s="85">
        <v>0</v>
      </c>
      <c r="AO66" s="85">
        <f>+AM66+AN66</f>
        <v>275.2</v>
      </c>
      <c r="AP66" s="85">
        <v>0</v>
      </c>
      <c r="AQ66" s="85">
        <v>0</v>
      </c>
      <c r="AR66" s="85">
        <f>+AP66+AQ66</f>
        <v>0</v>
      </c>
      <c r="AS66" s="85">
        <f>+AO66+AR66</f>
        <v>275.2</v>
      </c>
      <c r="AT66" s="85">
        <f>+K66-R66-Y66-AF66-AM66</f>
        <v>1.1652900866465643E-11</v>
      </c>
      <c r="AU66" s="85">
        <f>+L66-S66-Z66-AG66-AN66</f>
        <v>0</v>
      </c>
      <c r="AV66" s="85">
        <f>+AT66+AU66</f>
        <v>1.1652900866465643E-11</v>
      </c>
      <c r="AW66" s="85">
        <f>+N66-U66-AB66-AI66-AP66</f>
        <v>0</v>
      </c>
      <c r="AX66" s="85">
        <f>+O66-V66-AC66-AJ66-AQ66</f>
        <v>0</v>
      </c>
      <c r="AY66" s="85">
        <v>0</v>
      </c>
      <c r="AZ66" s="85">
        <f>+AV66+AY66</f>
        <v>1.1652900866465643E-11</v>
      </c>
      <c r="BA66" s="125">
        <v>18</v>
      </c>
      <c r="BB66" s="125"/>
      <c r="BC66" s="125">
        <v>18</v>
      </c>
      <c r="BD66" s="125"/>
      <c r="BE66" s="125"/>
      <c r="BF66" s="125"/>
      <c r="BG66" s="125">
        <f>+BA66-BC66-BE66</f>
        <v>0</v>
      </c>
      <c r="BH66" s="125"/>
    </row>
    <row r="67" spans="1:60">
      <c r="A67" s="71">
        <v>2024</v>
      </c>
      <c r="B67" s="72">
        <v>8324</v>
      </c>
      <c r="C67" s="71">
        <v>1</v>
      </c>
      <c r="D67" s="71">
        <v>3</v>
      </c>
      <c r="E67" s="71">
        <v>5</v>
      </c>
      <c r="F67" s="71">
        <v>5000</v>
      </c>
      <c r="G67" s="71">
        <v>5900</v>
      </c>
      <c r="H67" s="71"/>
      <c r="I67" s="73" t="s">
        <v>6</v>
      </c>
      <c r="J67" s="74" t="s">
        <v>39</v>
      </c>
      <c r="K67" s="75">
        <f>+K68</f>
        <v>11353213.619999999</v>
      </c>
      <c r="L67" s="75">
        <f t="shared" ref="L67:AZ68" si="93">+L68</f>
        <v>0</v>
      </c>
      <c r="M67" s="75">
        <f t="shared" si="93"/>
        <v>11353213.619999999</v>
      </c>
      <c r="N67" s="75">
        <f t="shared" si="93"/>
        <v>0</v>
      </c>
      <c r="O67" s="75">
        <f t="shared" si="93"/>
        <v>0</v>
      </c>
      <c r="P67" s="75">
        <f t="shared" si="93"/>
        <v>0</v>
      </c>
      <c r="Q67" s="75">
        <f t="shared" si="93"/>
        <v>11353213.619999999</v>
      </c>
      <c r="R67" s="75">
        <f t="shared" si="93"/>
        <v>11353213.619999999</v>
      </c>
      <c r="S67" s="75">
        <f t="shared" si="93"/>
        <v>0</v>
      </c>
      <c r="T67" s="75">
        <f t="shared" si="93"/>
        <v>11353213.619999999</v>
      </c>
      <c r="U67" s="75">
        <f t="shared" si="93"/>
        <v>0</v>
      </c>
      <c r="V67" s="75">
        <f t="shared" si="93"/>
        <v>0</v>
      </c>
      <c r="W67" s="75">
        <f t="shared" si="93"/>
        <v>0</v>
      </c>
      <c r="X67" s="75">
        <f t="shared" si="93"/>
        <v>11353213.619999999</v>
      </c>
      <c r="Y67" s="75">
        <f t="shared" si="93"/>
        <v>0</v>
      </c>
      <c r="Z67" s="75">
        <f t="shared" si="93"/>
        <v>0</v>
      </c>
      <c r="AA67" s="75">
        <f t="shared" si="93"/>
        <v>0</v>
      </c>
      <c r="AB67" s="75">
        <f t="shared" si="93"/>
        <v>0</v>
      </c>
      <c r="AC67" s="75">
        <f t="shared" si="93"/>
        <v>0</v>
      </c>
      <c r="AD67" s="75">
        <f t="shared" si="93"/>
        <v>0</v>
      </c>
      <c r="AE67" s="75">
        <f t="shared" si="93"/>
        <v>0</v>
      </c>
      <c r="AF67" s="75">
        <f t="shared" si="93"/>
        <v>0</v>
      </c>
      <c r="AG67" s="75">
        <f t="shared" si="93"/>
        <v>0</v>
      </c>
      <c r="AH67" s="75">
        <f t="shared" si="93"/>
        <v>0</v>
      </c>
      <c r="AI67" s="75">
        <f t="shared" si="93"/>
        <v>0</v>
      </c>
      <c r="AJ67" s="75">
        <f t="shared" si="93"/>
        <v>0</v>
      </c>
      <c r="AK67" s="75">
        <f t="shared" si="93"/>
        <v>0</v>
      </c>
      <c r="AL67" s="75">
        <f t="shared" si="93"/>
        <v>0</v>
      </c>
      <c r="AM67" s="75">
        <f t="shared" si="93"/>
        <v>0</v>
      </c>
      <c r="AN67" s="75">
        <f t="shared" si="93"/>
        <v>0</v>
      </c>
      <c r="AO67" s="75">
        <f t="shared" si="93"/>
        <v>0</v>
      </c>
      <c r="AP67" s="75">
        <f t="shared" si="93"/>
        <v>0</v>
      </c>
      <c r="AQ67" s="75">
        <f t="shared" si="93"/>
        <v>0</v>
      </c>
      <c r="AR67" s="75">
        <f t="shared" si="93"/>
        <v>0</v>
      </c>
      <c r="AS67" s="75">
        <f t="shared" si="93"/>
        <v>0</v>
      </c>
      <c r="AT67" s="75">
        <f t="shared" si="93"/>
        <v>0</v>
      </c>
      <c r="AU67" s="75">
        <f t="shared" si="93"/>
        <v>0</v>
      </c>
      <c r="AV67" s="75">
        <f t="shared" si="93"/>
        <v>0</v>
      </c>
      <c r="AW67" s="75">
        <f t="shared" si="93"/>
        <v>0</v>
      </c>
      <c r="AX67" s="75">
        <f t="shared" si="93"/>
        <v>0</v>
      </c>
      <c r="AY67" s="75">
        <f t="shared" si="93"/>
        <v>0</v>
      </c>
      <c r="AZ67" s="75">
        <f t="shared" si="93"/>
        <v>0</v>
      </c>
      <c r="BA67" s="123"/>
      <c r="BB67" s="123"/>
      <c r="BC67" s="123"/>
      <c r="BD67" s="123"/>
      <c r="BE67" s="123"/>
      <c r="BF67" s="123"/>
      <c r="BG67" s="123"/>
      <c r="BH67" s="123"/>
    </row>
    <row r="68" spans="1:60">
      <c r="A68" s="76">
        <v>2024</v>
      </c>
      <c r="B68" s="77">
        <v>8324</v>
      </c>
      <c r="C68" s="76">
        <v>1</v>
      </c>
      <c r="D68" s="76">
        <v>3</v>
      </c>
      <c r="E68" s="76">
        <v>5</v>
      </c>
      <c r="F68" s="76">
        <v>5000</v>
      </c>
      <c r="G68" s="76">
        <v>5900</v>
      </c>
      <c r="H68" s="76">
        <v>591</v>
      </c>
      <c r="I68" s="78" t="s">
        <v>6</v>
      </c>
      <c r="J68" s="79" t="s">
        <v>40</v>
      </c>
      <c r="K68" s="80">
        <f>+K69</f>
        <v>11353213.619999999</v>
      </c>
      <c r="L68" s="80">
        <f t="shared" si="93"/>
        <v>0</v>
      </c>
      <c r="M68" s="80">
        <f t="shared" si="93"/>
        <v>11353213.619999999</v>
      </c>
      <c r="N68" s="80">
        <f t="shared" si="93"/>
        <v>0</v>
      </c>
      <c r="O68" s="80">
        <f t="shared" si="93"/>
        <v>0</v>
      </c>
      <c r="P68" s="80">
        <f t="shared" si="93"/>
        <v>0</v>
      </c>
      <c r="Q68" s="80">
        <f t="shared" si="93"/>
        <v>11353213.619999999</v>
      </c>
      <c r="R68" s="80">
        <f t="shared" si="93"/>
        <v>11353213.619999999</v>
      </c>
      <c r="S68" s="80">
        <f t="shared" si="93"/>
        <v>0</v>
      </c>
      <c r="T68" s="80">
        <f t="shared" si="93"/>
        <v>11353213.619999999</v>
      </c>
      <c r="U68" s="80">
        <f t="shared" si="93"/>
        <v>0</v>
      </c>
      <c r="V68" s="80">
        <f t="shared" si="93"/>
        <v>0</v>
      </c>
      <c r="W68" s="80">
        <f t="shared" si="93"/>
        <v>0</v>
      </c>
      <c r="X68" s="80">
        <f t="shared" si="93"/>
        <v>11353213.619999999</v>
      </c>
      <c r="Y68" s="80">
        <f t="shared" si="93"/>
        <v>0</v>
      </c>
      <c r="Z68" s="80">
        <f t="shared" si="93"/>
        <v>0</v>
      </c>
      <c r="AA68" s="80">
        <f t="shared" si="93"/>
        <v>0</v>
      </c>
      <c r="AB68" s="80">
        <f t="shared" si="93"/>
        <v>0</v>
      </c>
      <c r="AC68" s="80">
        <f t="shared" si="93"/>
        <v>0</v>
      </c>
      <c r="AD68" s="80">
        <f t="shared" si="93"/>
        <v>0</v>
      </c>
      <c r="AE68" s="80">
        <f t="shared" si="93"/>
        <v>0</v>
      </c>
      <c r="AF68" s="80">
        <f t="shared" si="93"/>
        <v>0</v>
      </c>
      <c r="AG68" s="80">
        <f t="shared" si="93"/>
        <v>0</v>
      </c>
      <c r="AH68" s="80">
        <f t="shared" si="93"/>
        <v>0</v>
      </c>
      <c r="AI68" s="80">
        <f t="shared" si="93"/>
        <v>0</v>
      </c>
      <c r="AJ68" s="80">
        <f t="shared" si="93"/>
        <v>0</v>
      </c>
      <c r="AK68" s="80">
        <f t="shared" si="93"/>
        <v>0</v>
      </c>
      <c r="AL68" s="80">
        <f t="shared" si="93"/>
        <v>0</v>
      </c>
      <c r="AM68" s="80">
        <f t="shared" si="93"/>
        <v>0</v>
      </c>
      <c r="AN68" s="80">
        <f t="shared" si="93"/>
        <v>0</v>
      </c>
      <c r="AO68" s="80">
        <f t="shared" si="93"/>
        <v>0</v>
      </c>
      <c r="AP68" s="80">
        <f t="shared" si="93"/>
        <v>0</v>
      </c>
      <c r="AQ68" s="80">
        <f t="shared" si="93"/>
        <v>0</v>
      </c>
      <c r="AR68" s="80">
        <f t="shared" si="93"/>
        <v>0</v>
      </c>
      <c r="AS68" s="80">
        <f t="shared" si="93"/>
        <v>0</v>
      </c>
      <c r="AT68" s="80">
        <f t="shared" si="93"/>
        <v>0</v>
      </c>
      <c r="AU68" s="80">
        <f t="shared" si="93"/>
        <v>0</v>
      </c>
      <c r="AV68" s="80">
        <f t="shared" si="93"/>
        <v>0</v>
      </c>
      <c r="AW68" s="80">
        <f t="shared" si="93"/>
        <v>0</v>
      </c>
      <c r="AX68" s="80">
        <f t="shared" si="93"/>
        <v>0</v>
      </c>
      <c r="AY68" s="80">
        <f t="shared" si="93"/>
        <v>0</v>
      </c>
      <c r="AZ68" s="80">
        <f t="shared" si="93"/>
        <v>0</v>
      </c>
      <c r="BA68" s="124"/>
      <c r="BB68" s="124"/>
      <c r="BC68" s="124"/>
      <c r="BD68" s="124"/>
      <c r="BE68" s="124"/>
      <c r="BF68" s="124"/>
      <c r="BG68" s="124"/>
      <c r="BH68" s="124"/>
    </row>
    <row r="69" spans="1:60">
      <c r="A69" s="81">
        <v>2024</v>
      </c>
      <c r="B69" s="86">
        <v>8324</v>
      </c>
      <c r="C69" s="81">
        <v>1</v>
      </c>
      <c r="D69" s="81">
        <v>3</v>
      </c>
      <c r="E69" s="81">
        <v>5</v>
      </c>
      <c r="F69" s="81">
        <v>5000</v>
      </c>
      <c r="G69" s="81">
        <v>5900</v>
      </c>
      <c r="H69" s="81">
        <v>591</v>
      </c>
      <c r="I69" s="83">
        <v>1</v>
      </c>
      <c r="J69" s="89" t="s">
        <v>40</v>
      </c>
      <c r="K69" s="87">
        <v>11353213.619999999</v>
      </c>
      <c r="L69" s="87">
        <v>0</v>
      </c>
      <c r="M69" s="95">
        <f>+K69+L69</f>
        <v>11353213.619999999</v>
      </c>
      <c r="N69" s="87">
        <v>0</v>
      </c>
      <c r="O69" s="87">
        <v>0</v>
      </c>
      <c r="P69" s="95">
        <f>+N69+O69</f>
        <v>0</v>
      </c>
      <c r="Q69" s="95">
        <f>+M69+P69</f>
        <v>11353213.619999999</v>
      </c>
      <c r="R69" s="85">
        <v>11353213.619999999</v>
      </c>
      <c r="S69" s="85">
        <v>0</v>
      </c>
      <c r="T69" s="85">
        <f>+R69+S69</f>
        <v>11353213.619999999</v>
      </c>
      <c r="U69" s="85">
        <v>0</v>
      </c>
      <c r="V69" s="85">
        <v>0</v>
      </c>
      <c r="W69" s="85">
        <f>+U69+V69</f>
        <v>0</v>
      </c>
      <c r="X69" s="85">
        <f>+T69+W69</f>
        <v>11353213.619999999</v>
      </c>
      <c r="Y69" s="85">
        <v>0</v>
      </c>
      <c r="Z69" s="85">
        <v>0</v>
      </c>
      <c r="AA69" s="85">
        <f>+Y69+Z69</f>
        <v>0</v>
      </c>
      <c r="AB69" s="85">
        <v>0</v>
      </c>
      <c r="AC69" s="85">
        <v>0</v>
      </c>
      <c r="AD69" s="85">
        <f>+AB69+AC69</f>
        <v>0</v>
      </c>
      <c r="AE69" s="85">
        <f>+AA69+AD69</f>
        <v>0</v>
      </c>
      <c r="AF69" s="85">
        <v>0</v>
      </c>
      <c r="AG69" s="85">
        <v>0</v>
      </c>
      <c r="AH69" s="85">
        <f>+AF69+AG69</f>
        <v>0</v>
      </c>
      <c r="AI69" s="85">
        <v>0</v>
      </c>
      <c r="AJ69" s="85">
        <v>0</v>
      </c>
      <c r="AK69" s="85">
        <f>+AI69+AJ69</f>
        <v>0</v>
      </c>
      <c r="AL69" s="85">
        <f>+AH69+AK69</f>
        <v>0</v>
      </c>
      <c r="AM69" s="85">
        <v>0</v>
      </c>
      <c r="AN69" s="85">
        <v>0</v>
      </c>
      <c r="AO69" s="85">
        <f>+AM69+AN69</f>
        <v>0</v>
      </c>
      <c r="AP69" s="85">
        <v>0</v>
      </c>
      <c r="AQ69" s="85">
        <v>0</v>
      </c>
      <c r="AR69" s="85">
        <f>+AP69+AQ69</f>
        <v>0</v>
      </c>
      <c r="AS69" s="85">
        <f>+AO69+AR69</f>
        <v>0</v>
      </c>
      <c r="AT69" s="85">
        <f>+K69-R69-Y69-AF69-AM69</f>
        <v>0</v>
      </c>
      <c r="AU69" s="85">
        <f>+L69-S69-Z69-AG69-AN69</f>
        <v>0</v>
      </c>
      <c r="AV69" s="85">
        <f>+AT69+AU69</f>
        <v>0</v>
      </c>
      <c r="AW69" s="85">
        <f>+N69-U69-AB69-AI69-AP69</f>
        <v>0</v>
      </c>
      <c r="AX69" s="85">
        <f>+O69-V69-AC69-AJ69-AQ69</f>
        <v>0</v>
      </c>
      <c r="AY69" s="85">
        <v>0</v>
      </c>
      <c r="AZ69" s="85">
        <f>+AV69+AY69</f>
        <v>0</v>
      </c>
      <c r="BA69" s="125">
        <v>2</v>
      </c>
      <c r="BB69" s="125"/>
      <c r="BC69" s="125">
        <v>2</v>
      </c>
      <c r="BD69" s="125"/>
      <c r="BE69" s="125"/>
      <c r="BF69" s="125"/>
      <c r="BG69" s="125">
        <f>+BA69-BC69-BE69</f>
        <v>0</v>
      </c>
      <c r="BH69" s="125"/>
    </row>
    <row r="70" spans="1:60" ht="25.5">
      <c r="A70" s="98">
        <v>2024</v>
      </c>
      <c r="B70" s="98">
        <v>8324</v>
      </c>
      <c r="C70" s="99">
        <v>1</v>
      </c>
      <c r="D70" s="99">
        <v>3</v>
      </c>
      <c r="E70" s="99">
        <v>5</v>
      </c>
      <c r="F70" s="99"/>
      <c r="G70" s="99"/>
      <c r="H70" s="100"/>
      <c r="I70" s="101" t="s">
        <v>6</v>
      </c>
      <c r="J70" s="102" t="s">
        <v>164</v>
      </c>
      <c r="K70" s="103">
        <f>+K71</f>
        <v>1886353.33</v>
      </c>
      <c r="L70" s="103">
        <f t="shared" ref="L70:AZ73" si="94">+L71</f>
        <v>0</v>
      </c>
      <c r="M70" s="103">
        <f t="shared" si="94"/>
        <v>1886353.33</v>
      </c>
      <c r="N70" s="103">
        <f t="shared" si="94"/>
        <v>0</v>
      </c>
      <c r="O70" s="103">
        <f t="shared" si="94"/>
        <v>0</v>
      </c>
      <c r="P70" s="103">
        <f t="shared" si="94"/>
        <v>0</v>
      </c>
      <c r="Q70" s="103">
        <f t="shared" si="94"/>
        <v>1886353.33</v>
      </c>
      <c r="R70" s="103">
        <f t="shared" si="94"/>
        <v>1886353.33</v>
      </c>
      <c r="S70" s="103">
        <f t="shared" si="94"/>
        <v>0</v>
      </c>
      <c r="T70" s="103">
        <f t="shared" si="94"/>
        <v>1886353.33</v>
      </c>
      <c r="U70" s="103">
        <f t="shared" si="94"/>
        <v>0</v>
      </c>
      <c r="V70" s="103">
        <f t="shared" si="94"/>
        <v>0</v>
      </c>
      <c r="W70" s="103">
        <f t="shared" si="94"/>
        <v>0</v>
      </c>
      <c r="X70" s="103">
        <f t="shared" si="94"/>
        <v>1886353.33</v>
      </c>
      <c r="Y70" s="103">
        <f t="shared" si="94"/>
        <v>0</v>
      </c>
      <c r="Z70" s="103">
        <f t="shared" si="94"/>
        <v>0</v>
      </c>
      <c r="AA70" s="103">
        <f t="shared" si="94"/>
        <v>0</v>
      </c>
      <c r="AB70" s="103">
        <f t="shared" si="94"/>
        <v>0</v>
      </c>
      <c r="AC70" s="103">
        <f t="shared" si="94"/>
        <v>0</v>
      </c>
      <c r="AD70" s="103">
        <f t="shared" si="94"/>
        <v>0</v>
      </c>
      <c r="AE70" s="103">
        <f t="shared" si="94"/>
        <v>0</v>
      </c>
      <c r="AF70" s="103">
        <f t="shared" si="94"/>
        <v>0</v>
      </c>
      <c r="AG70" s="103">
        <f t="shared" si="94"/>
        <v>0</v>
      </c>
      <c r="AH70" s="103">
        <f t="shared" si="94"/>
        <v>0</v>
      </c>
      <c r="AI70" s="103">
        <f t="shared" si="94"/>
        <v>0</v>
      </c>
      <c r="AJ70" s="103">
        <f t="shared" si="94"/>
        <v>0</v>
      </c>
      <c r="AK70" s="103">
        <f t="shared" si="94"/>
        <v>0</v>
      </c>
      <c r="AL70" s="103">
        <f t="shared" si="94"/>
        <v>0</v>
      </c>
      <c r="AM70" s="103">
        <f t="shared" si="94"/>
        <v>0</v>
      </c>
      <c r="AN70" s="103">
        <f t="shared" si="94"/>
        <v>0</v>
      </c>
      <c r="AO70" s="103">
        <f t="shared" si="94"/>
        <v>0</v>
      </c>
      <c r="AP70" s="103">
        <f t="shared" si="94"/>
        <v>0</v>
      </c>
      <c r="AQ70" s="103">
        <f t="shared" si="94"/>
        <v>0</v>
      </c>
      <c r="AR70" s="103">
        <f t="shared" si="94"/>
        <v>0</v>
      </c>
      <c r="AS70" s="103">
        <f t="shared" si="94"/>
        <v>0</v>
      </c>
      <c r="AT70" s="103">
        <f t="shared" si="94"/>
        <v>0</v>
      </c>
      <c r="AU70" s="103">
        <f t="shared" si="94"/>
        <v>0</v>
      </c>
      <c r="AV70" s="103">
        <f t="shared" si="94"/>
        <v>0</v>
      </c>
      <c r="AW70" s="103">
        <f t="shared" si="94"/>
        <v>0</v>
      </c>
      <c r="AX70" s="103">
        <f t="shared" si="94"/>
        <v>0</v>
      </c>
      <c r="AY70" s="103">
        <f t="shared" si="94"/>
        <v>0</v>
      </c>
      <c r="AZ70" s="103">
        <f t="shared" si="94"/>
        <v>0</v>
      </c>
      <c r="BA70" s="128"/>
      <c r="BB70" s="128"/>
      <c r="BC70" s="128"/>
      <c r="BD70" s="128"/>
      <c r="BE70" s="128"/>
      <c r="BF70" s="128"/>
      <c r="BG70" s="128"/>
      <c r="BH70" s="128"/>
    </row>
    <row r="71" spans="1:60">
      <c r="A71" s="66">
        <v>2024</v>
      </c>
      <c r="B71" s="67">
        <v>8324</v>
      </c>
      <c r="C71" s="66">
        <v>1</v>
      </c>
      <c r="D71" s="66">
        <v>3</v>
      </c>
      <c r="E71" s="66">
        <v>5</v>
      </c>
      <c r="F71" s="66">
        <v>5000</v>
      </c>
      <c r="G71" s="66"/>
      <c r="H71" s="66"/>
      <c r="I71" s="68" t="s">
        <v>6</v>
      </c>
      <c r="J71" s="69" t="s">
        <v>28</v>
      </c>
      <c r="K71" s="70">
        <f>+K72</f>
        <v>1886353.33</v>
      </c>
      <c r="L71" s="70">
        <f t="shared" si="94"/>
        <v>0</v>
      </c>
      <c r="M71" s="70">
        <f t="shared" si="94"/>
        <v>1886353.33</v>
      </c>
      <c r="N71" s="70">
        <f t="shared" si="94"/>
        <v>0</v>
      </c>
      <c r="O71" s="70">
        <f t="shared" si="94"/>
        <v>0</v>
      </c>
      <c r="P71" s="70">
        <f t="shared" si="94"/>
        <v>0</v>
      </c>
      <c r="Q71" s="70">
        <f t="shared" si="94"/>
        <v>1886353.33</v>
      </c>
      <c r="R71" s="70">
        <f t="shared" si="94"/>
        <v>1886353.33</v>
      </c>
      <c r="S71" s="70">
        <f t="shared" si="94"/>
        <v>0</v>
      </c>
      <c r="T71" s="70">
        <f t="shared" si="94"/>
        <v>1886353.33</v>
      </c>
      <c r="U71" s="70">
        <f t="shared" si="94"/>
        <v>0</v>
      </c>
      <c r="V71" s="70">
        <f t="shared" si="94"/>
        <v>0</v>
      </c>
      <c r="W71" s="70">
        <f t="shared" si="94"/>
        <v>0</v>
      </c>
      <c r="X71" s="70">
        <f t="shared" si="94"/>
        <v>1886353.33</v>
      </c>
      <c r="Y71" s="70">
        <f t="shared" si="94"/>
        <v>0</v>
      </c>
      <c r="Z71" s="70">
        <f t="shared" si="94"/>
        <v>0</v>
      </c>
      <c r="AA71" s="70">
        <f t="shared" si="94"/>
        <v>0</v>
      </c>
      <c r="AB71" s="70">
        <f t="shared" si="94"/>
        <v>0</v>
      </c>
      <c r="AC71" s="70">
        <f t="shared" si="94"/>
        <v>0</v>
      </c>
      <c r="AD71" s="70">
        <f t="shared" si="94"/>
        <v>0</v>
      </c>
      <c r="AE71" s="70">
        <f t="shared" si="94"/>
        <v>0</v>
      </c>
      <c r="AF71" s="70">
        <f t="shared" si="94"/>
        <v>0</v>
      </c>
      <c r="AG71" s="70">
        <f t="shared" si="94"/>
        <v>0</v>
      </c>
      <c r="AH71" s="70">
        <f t="shared" si="94"/>
        <v>0</v>
      </c>
      <c r="AI71" s="70">
        <f t="shared" si="94"/>
        <v>0</v>
      </c>
      <c r="AJ71" s="70">
        <f t="shared" si="94"/>
        <v>0</v>
      </c>
      <c r="AK71" s="70">
        <f t="shared" si="94"/>
        <v>0</v>
      </c>
      <c r="AL71" s="70">
        <f t="shared" si="94"/>
        <v>0</v>
      </c>
      <c r="AM71" s="70">
        <f t="shared" si="94"/>
        <v>0</v>
      </c>
      <c r="AN71" s="70">
        <f t="shared" si="94"/>
        <v>0</v>
      </c>
      <c r="AO71" s="70">
        <f t="shared" si="94"/>
        <v>0</v>
      </c>
      <c r="AP71" s="70">
        <f t="shared" si="94"/>
        <v>0</v>
      </c>
      <c r="AQ71" s="70">
        <f t="shared" si="94"/>
        <v>0</v>
      </c>
      <c r="AR71" s="70">
        <f t="shared" si="94"/>
        <v>0</v>
      </c>
      <c r="AS71" s="70">
        <f t="shared" si="94"/>
        <v>0</v>
      </c>
      <c r="AT71" s="70">
        <f t="shared" si="94"/>
        <v>0</v>
      </c>
      <c r="AU71" s="70">
        <f t="shared" si="94"/>
        <v>0</v>
      </c>
      <c r="AV71" s="70">
        <f t="shared" si="94"/>
        <v>0</v>
      </c>
      <c r="AW71" s="70">
        <f t="shared" si="94"/>
        <v>0</v>
      </c>
      <c r="AX71" s="70">
        <f t="shared" si="94"/>
        <v>0</v>
      </c>
      <c r="AY71" s="70">
        <f t="shared" si="94"/>
        <v>0</v>
      </c>
      <c r="AZ71" s="70">
        <f t="shared" si="94"/>
        <v>0</v>
      </c>
      <c r="BA71" s="122"/>
      <c r="BB71" s="122"/>
      <c r="BC71" s="122"/>
      <c r="BD71" s="122"/>
      <c r="BE71" s="122"/>
      <c r="BF71" s="122"/>
      <c r="BG71" s="122"/>
      <c r="BH71" s="122"/>
    </row>
    <row r="72" spans="1:60">
      <c r="A72" s="71">
        <v>2024</v>
      </c>
      <c r="B72" s="72">
        <v>8324</v>
      </c>
      <c r="C72" s="71">
        <v>1</v>
      </c>
      <c r="D72" s="71">
        <v>3</v>
      </c>
      <c r="E72" s="71">
        <v>5</v>
      </c>
      <c r="F72" s="71">
        <v>5000</v>
      </c>
      <c r="G72" s="71">
        <v>5600</v>
      </c>
      <c r="H72" s="71"/>
      <c r="I72" s="73" t="s">
        <v>6</v>
      </c>
      <c r="J72" s="74" t="s">
        <v>37</v>
      </c>
      <c r="K72" s="75">
        <f>+K73</f>
        <v>1886353.33</v>
      </c>
      <c r="L72" s="75">
        <f t="shared" si="94"/>
        <v>0</v>
      </c>
      <c r="M72" s="75">
        <f t="shared" si="94"/>
        <v>1886353.33</v>
      </c>
      <c r="N72" s="75">
        <f t="shared" si="94"/>
        <v>0</v>
      </c>
      <c r="O72" s="75">
        <f t="shared" si="94"/>
        <v>0</v>
      </c>
      <c r="P72" s="75">
        <f t="shared" si="94"/>
        <v>0</v>
      </c>
      <c r="Q72" s="75">
        <f t="shared" si="94"/>
        <v>1886353.33</v>
      </c>
      <c r="R72" s="75">
        <f t="shared" si="94"/>
        <v>1886353.33</v>
      </c>
      <c r="S72" s="75">
        <f t="shared" si="94"/>
        <v>0</v>
      </c>
      <c r="T72" s="75">
        <f t="shared" si="94"/>
        <v>1886353.33</v>
      </c>
      <c r="U72" s="75">
        <f t="shared" si="94"/>
        <v>0</v>
      </c>
      <c r="V72" s="75">
        <f t="shared" si="94"/>
        <v>0</v>
      </c>
      <c r="W72" s="75">
        <f t="shared" si="94"/>
        <v>0</v>
      </c>
      <c r="X72" s="75">
        <f t="shared" si="94"/>
        <v>1886353.33</v>
      </c>
      <c r="Y72" s="75">
        <f t="shared" si="94"/>
        <v>0</v>
      </c>
      <c r="Z72" s="75">
        <f t="shared" si="94"/>
        <v>0</v>
      </c>
      <c r="AA72" s="75">
        <f t="shared" si="94"/>
        <v>0</v>
      </c>
      <c r="AB72" s="75">
        <f t="shared" si="94"/>
        <v>0</v>
      </c>
      <c r="AC72" s="75">
        <f t="shared" si="94"/>
        <v>0</v>
      </c>
      <c r="AD72" s="75">
        <f t="shared" si="94"/>
        <v>0</v>
      </c>
      <c r="AE72" s="75">
        <f t="shared" si="94"/>
        <v>0</v>
      </c>
      <c r="AF72" s="75">
        <f t="shared" si="94"/>
        <v>0</v>
      </c>
      <c r="AG72" s="75">
        <f t="shared" si="94"/>
        <v>0</v>
      </c>
      <c r="AH72" s="75">
        <f t="shared" si="94"/>
        <v>0</v>
      </c>
      <c r="AI72" s="75">
        <f t="shared" si="94"/>
        <v>0</v>
      </c>
      <c r="AJ72" s="75">
        <f t="shared" si="94"/>
        <v>0</v>
      </c>
      <c r="AK72" s="75">
        <f t="shared" si="94"/>
        <v>0</v>
      </c>
      <c r="AL72" s="75">
        <f t="shared" si="94"/>
        <v>0</v>
      </c>
      <c r="AM72" s="75">
        <f t="shared" si="94"/>
        <v>0</v>
      </c>
      <c r="AN72" s="75">
        <f t="shared" si="94"/>
        <v>0</v>
      </c>
      <c r="AO72" s="75">
        <f t="shared" si="94"/>
        <v>0</v>
      </c>
      <c r="AP72" s="75">
        <f t="shared" si="94"/>
        <v>0</v>
      </c>
      <c r="AQ72" s="75">
        <f t="shared" si="94"/>
        <v>0</v>
      </c>
      <c r="AR72" s="75">
        <f t="shared" si="94"/>
        <v>0</v>
      </c>
      <c r="AS72" s="75">
        <f t="shared" si="94"/>
        <v>0</v>
      </c>
      <c r="AT72" s="75">
        <f t="shared" si="94"/>
        <v>0</v>
      </c>
      <c r="AU72" s="75">
        <f t="shared" si="94"/>
        <v>0</v>
      </c>
      <c r="AV72" s="75">
        <f t="shared" si="94"/>
        <v>0</v>
      </c>
      <c r="AW72" s="75">
        <f t="shared" si="94"/>
        <v>0</v>
      </c>
      <c r="AX72" s="75">
        <f t="shared" si="94"/>
        <v>0</v>
      </c>
      <c r="AY72" s="75">
        <f t="shared" si="94"/>
        <v>0</v>
      </c>
      <c r="AZ72" s="75">
        <f t="shared" si="94"/>
        <v>0</v>
      </c>
      <c r="BA72" s="123"/>
      <c r="BB72" s="123"/>
      <c r="BC72" s="123"/>
      <c r="BD72" s="123"/>
      <c r="BE72" s="123"/>
      <c r="BF72" s="123"/>
      <c r="BG72" s="123"/>
      <c r="BH72" s="123"/>
    </row>
    <row r="73" spans="1:60">
      <c r="A73" s="76">
        <v>2024</v>
      </c>
      <c r="B73" s="77">
        <v>8324</v>
      </c>
      <c r="C73" s="76">
        <v>1</v>
      </c>
      <c r="D73" s="76">
        <v>3</v>
      </c>
      <c r="E73" s="76">
        <v>5</v>
      </c>
      <c r="F73" s="76">
        <v>5000</v>
      </c>
      <c r="G73" s="76">
        <v>5600</v>
      </c>
      <c r="H73" s="76">
        <v>565</v>
      </c>
      <c r="I73" s="78" t="s">
        <v>6</v>
      </c>
      <c r="J73" s="79" t="s">
        <v>38</v>
      </c>
      <c r="K73" s="88">
        <f>+K74</f>
        <v>1886353.33</v>
      </c>
      <c r="L73" s="88">
        <f t="shared" si="94"/>
        <v>0</v>
      </c>
      <c r="M73" s="88">
        <f t="shared" si="94"/>
        <v>1886353.33</v>
      </c>
      <c r="N73" s="88">
        <f t="shared" si="94"/>
        <v>0</v>
      </c>
      <c r="O73" s="88">
        <f t="shared" si="94"/>
        <v>0</v>
      </c>
      <c r="P73" s="88">
        <f t="shared" si="94"/>
        <v>0</v>
      </c>
      <c r="Q73" s="88">
        <f t="shared" si="94"/>
        <v>1886353.33</v>
      </c>
      <c r="R73" s="88">
        <f t="shared" si="94"/>
        <v>1886353.33</v>
      </c>
      <c r="S73" s="88">
        <f t="shared" si="94"/>
        <v>0</v>
      </c>
      <c r="T73" s="88">
        <f t="shared" si="94"/>
        <v>1886353.33</v>
      </c>
      <c r="U73" s="88">
        <f t="shared" si="94"/>
        <v>0</v>
      </c>
      <c r="V73" s="88">
        <f t="shared" si="94"/>
        <v>0</v>
      </c>
      <c r="W73" s="88">
        <f t="shared" si="94"/>
        <v>0</v>
      </c>
      <c r="X73" s="88">
        <f t="shared" si="94"/>
        <v>1886353.33</v>
      </c>
      <c r="Y73" s="88">
        <f t="shared" si="94"/>
        <v>0</v>
      </c>
      <c r="Z73" s="88">
        <f t="shared" si="94"/>
        <v>0</v>
      </c>
      <c r="AA73" s="88">
        <f t="shared" si="94"/>
        <v>0</v>
      </c>
      <c r="AB73" s="88">
        <f t="shared" si="94"/>
        <v>0</v>
      </c>
      <c r="AC73" s="88">
        <f t="shared" si="94"/>
        <v>0</v>
      </c>
      <c r="AD73" s="88">
        <f t="shared" si="94"/>
        <v>0</v>
      </c>
      <c r="AE73" s="88">
        <f t="shared" si="94"/>
        <v>0</v>
      </c>
      <c r="AF73" s="88">
        <f t="shared" si="94"/>
        <v>0</v>
      </c>
      <c r="AG73" s="88">
        <f t="shared" si="94"/>
        <v>0</v>
      </c>
      <c r="AH73" s="88">
        <f t="shared" si="94"/>
        <v>0</v>
      </c>
      <c r="AI73" s="88">
        <f t="shared" si="94"/>
        <v>0</v>
      </c>
      <c r="AJ73" s="88">
        <f t="shared" si="94"/>
        <v>0</v>
      </c>
      <c r="AK73" s="88">
        <f t="shared" si="94"/>
        <v>0</v>
      </c>
      <c r="AL73" s="88">
        <f t="shared" si="94"/>
        <v>0</v>
      </c>
      <c r="AM73" s="88">
        <f t="shared" si="94"/>
        <v>0</v>
      </c>
      <c r="AN73" s="88">
        <f t="shared" si="94"/>
        <v>0</v>
      </c>
      <c r="AO73" s="88">
        <f t="shared" si="94"/>
        <v>0</v>
      </c>
      <c r="AP73" s="88">
        <f t="shared" si="94"/>
        <v>0</v>
      </c>
      <c r="AQ73" s="88">
        <f t="shared" si="94"/>
        <v>0</v>
      </c>
      <c r="AR73" s="88">
        <f t="shared" si="94"/>
        <v>0</v>
      </c>
      <c r="AS73" s="88">
        <f t="shared" si="94"/>
        <v>0</v>
      </c>
      <c r="AT73" s="88">
        <f t="shared" si="94"/>
        <v>0</v>
      </c>
      <c r="AU73" s="88">
        <f t="shared" si="94"/>
        <v>0</v>
      </c>
      <c r="AV73" s="88">
        <f t="shared" si="94"/>
        <v>0</v>
      </c>
      <c r="AW73" s="88">
        <f t="shared" si="94"/>
        <v>0</v>
      </c>
      <c r="AX73" s="88">
        <f t="shared" si="94"/>
        <v>0</v>
      </c>
      <c r="AY73" s="88">
        <f t="shared" si="94"/>
        <v>0</v>
      </c>
      <c r="AZ73" s="88">
        <f t="shared" si="94"/>
        <v>0</v>
      </c>
      <c r="BA73" s="126"/>
      <c r="BB73" s="126"/>
      <c r="BC73" s="126"/>
      <c r="BD73" s="126"/>
      <c r="BE73" s="126"/>
      <c r="BF73" s="126"/>
      <c r="BG73" s="126"/>
      <c r="BH73" s="126"/>
    </row>
    <row r="74" spans="1:60">
      <c r="A74" s="81">
        <v>2024</v>
      </c>
      <c r="B74" s="86">
        <v>8324</v>
      </c>
      <c r="C74" s="81">
        <v>1</v>
      </c>
      <c r="D74" s="81">
        <v>3</v>
      </c>
      <c r="E74" s="81">
        <v>5</v>
      </c>
      <c r="F74" s="81">
        <v>5000</v>
      </c>
      <c r="G74" s="81">
        <v>5600</v>
      </c>
      <c r="H74" s="81">
        <v>565</v>
      </c>
      <c r="I74" s="83">
        <v>1</v>
      </c>
      <c r="J74" s="89" t="s">
        <v>38</v>
      </c>
      <c r="K74" s="87">
        <v>1886353.33</v>
      </c>
      <c r="L74" s="87">
        <v>0</v>
      </c>
      <c r="M74" s="95">
        <f>+K74+L74</f>
        <v>1886353.33</v>
      </c>
      <c r="N74" s="87">
        <v>0</v>
      </c>
      <c r="O74" s="87">
        <v>0</v>
      </c>
      <c r="P74" s="95">
        <f>+N74+O74</f>
        <v>0</v>
      </c>
      <c r="Q74" s="95">
        <f>+M74+P74</f>
        <v>1886353.33</v>
      </c>
      <c r="R74" s="85">
        <v>1886353.33</v>
      </c>
      <c r="S74" s="85">
        <v>0</v>
      </c>
      <c r="T74" s="85">
        <f>+R74+S74</f>
        <v>1886353.33</v>
      </c>
      <c r="U74" s="85">
        <v>0</v>
      </c>
      <c r="V74" s="85">
        <v>0</v>
      </c>
      <c r="W74" s="85">
        <f>+U74+V74</f>
        <v>0</v>
      </c>
      <c r="X74" s="85">
        <f>+T74+W74</f>
        <v>1886353.33</v>
      </c>
      <c r="Y74" s="85">
        <v>0</v>
      </c>
      <c r="Z74" s="85">
        <v>0</v>
      </c>
      <c r="AA74" s="85">
        <f>+Y74+Z74</f>
        <v>0</v>
      </c>
      <c r="AB74" s="85">
        <v>0</v>
      </c>
      <c r="AC74" s="85">
        <v>0</v>
      </c>
      <c r="AD74" s="85">
        <f>+AB74+AC74</f>
        <v>0</v>
      </c>
      <c r="AE74" s="85">
        <f>+AA74+AD74</f>
        <v>0</v>
      </c>
      <c r="AF74" s="85">
        <v>0</v>
      </c>
      <c r="AG74" s="85">
        <v>0</v>
      </c>
      <c r="AH74" s="85">
        <f>+AF74+AG74</f>
        <v>0</v>
      </c>
      <c r="AI74" s="85">
        <v>0</v>
      </c>
      <c r="AJ74" s="85">
        <v>0</v>
      </c>
      <c r="AK74" s="85">
        <f>+AI74+AJ74</f>
        <v>0</v>
      </c>
      <c r="AL74" s="85">
        <f>+AH74+AK74</f>
        <v>0</v>
      </c>
      <c r="AM74" s="85">
        <v>0</v>
      </c>
      <c r="AN74" s="85">
        <v>0</v>
      </c>
      <c r="AO74" s="85">
        <f>+AM74+AN74</f>
        <v>0</v>
      </c>
      <c r="AP74" s="85">
        <v>0</v>
      </c>
      <c r="AQ74" s="85">
        <v>0</v>
      </c>
      <c r="AR74" s="85">
        <f>+AP74+AQ74</f>
        <v>0</v>
      </c>
      <c r="AS74" s="85">
        <f>+AO74+AR74</f>
        <v>0</v>
      </c>
      <c r="AT74" s="85">
        <f>+K74-R74-Y74-AF74-AM74</f>
        <v>0</v>
      </c>
      <c r="AU74" s="85">
        <f>+L74-S74-Z74-AG74-AN74</f>
        <v>0</v>
      </c>
      <c r="AV74" s="85">
        <f>+AT74+AU74</f>
        <v>0</v>
      </c>
      <c r="AW74" s="85">
        <f>+N74-U74-AB74-AI74-AP74</f>
        <v>0</v>
      </c>
      <c r="AX74" s="85">
        <f>+O74-V74-AC74-AJ74-AQ74</f>
        <v>0</v>
      </c>
      <c r="AY74" s="85">
        <f>+AW74+AX74</f>
        <v>0</v>
      </c>
      <c r="AZ74" s="85">
        <f>+AV74+AY74</f>
        <v>0</v>
      </c>
      <c r="BA74" s="125">
        <v>1</v>
      </c>
      <c r="BB74" s="125"/>
      <c r="BC74" s="125">
        <v>1</v>
      </c>
      <c r="BD74" s="125"/>
      <c r="BE74" s="125"/>
      <c r="BF74" s="125"/>
      <c r="BG74" s="125">
        <f>+BA74-BC74-BE74</f>
        <v>0</v>
      </c>
      <c r="BH74" s="125"/>
    </row>
    <row r="75" spans="1:60" ht="25.5">
      <c r="A75" s="98">
        <v>2024</v>
      </c>
      <c r="B75" s="98">
        <v>8324</v>
      </c>
      <c r="C75" s="99">
        <v>1</v>
      </c>
      <c r="D75" s="99">
        <v>3</v>
      </c>
      <c r="E75" s="99">
        <v>5</v>
      </c>
      <c r="F75" s="99"/>
      <c r="G75" s="99"/>
      <c r="H75" s="100"/>
      <c r="I75" s="101" t="s">
        <v>6</v>
      </c>
      <c r="J75" s="102" t="s">
        <v>139</v>
      </c>
      <c r="K75" s="103">
        <v>0</v>
      </c>
      <c r="L75" s="103">
        <v>0</v>
      </c>
      <c r="M75" s="103">
        <v>0</v>
      </c>
      <c r="N75" s="103">
        <f>+N76</f>
        <v>6381656.9000000004</v>
      </c>
      <c r="O75" s="103">
        <f t="shared" ref="O75:AZ78" si="95">+O76</f>
        <v>0</v>
      </c>
      <c r="P75" s="103">
        <f t="shared" si="95"/>
        <v>6381656.9000000004</v>
      </c>
      <c r="Q75" s="103">
        <f t="shared" si="95"/>
        <v>6381656.9000000004</v>
      </c>
      <c r="R75" s="103">
        <f t="shared" si="95"/>
        <v>0</v>
      </c>
      <c r="S75" s="103">
        <f t="shared" si="95"/>
        <v>0</v>
      </c>
      <c r="T75" s="103">
        <f t="shared" si="95"/>
        <v>0</v>
      </c>
      <c r="U75" s="103">
        <f t="shared" si="95"/>
        <v>6314486.8899999997</v>
      </c>
      <c r="V75" s="103">
        <f t="shared" si="95"/>
        <v>0</v>
      </c>
      <c r="W75" s="103">
        <f t="shared" si="95"/>
        <v>6314486.8899999997</v>
      </c>
      <c r="X75" s="103">
        <f t="shared" si="95"/>
        <v>6314486.8899999997</v>
      </c>
      <c r="Y75" s="103">
        <f t="shared" si="95"/>
        <v>0</v>
      </c>
      <c r="Z75" s="103">
        <f t="shared" si="95"/>
        <v>0</v>
      </c>
      <c r="AA75" s="103">
        <f t="shared" si="95"/>
        <v>0</v>
      </c>
      <c r="AB75" s="103">
        <f t="shared" si="95"/>
        <v>0</v>
      </c>
      <c r="AC75" s="103">
        <f t="shared" si="95"/>
        <v>0</v>
      </c>
      <c r="AD75" s="103">
        <f t="shared" si="95"/>
        <v>0</v>
      </c>
      <c r="AE75" s="103">
        <f t="shared" si="95"/>
        <v>0</v>
      </c>
      <c r="AF75" s="103">
        <f t="shared" si="95"/>
        <v>0</v>
      </c>
      <c r="AG75" s="103">
        <f t="shared" si="95"/>
        <v>0</v>
      </c>
      <c r="AH75" s="103">
        <f t="shared" si="95"/>
        <v>0</v>
      </c>
      <c r="AI75" s="103">
        <f t="shared" si="95"/>
        <v>0</v>
      </c>
      <c r="AJ75" s="103">
        <f t="shared" si="95"/>
        <v>0</v>
      </c>
      <c r="AK75" s="103">
        <f t="shared" si="95"/>
        <v>0</v>
      </c>
      <c r="AL75" s="103">
        <f t="shared" si="95"/>
        <v>0</v>
      </c>
      <c r="AM75" s="103">
        <f t="shared" si="95"/>
        <v>0</v>
      </c>
      <c r="AN75" s="103">
        <f t="shared" si="95"/>
        <v>0</v>
      </c>
      <c r="AO75" s="103">
        <f t="shared" si="95"/>
        <v>0</v>
      </c>
      <c r="AP75" s="103">
        <f t="shared" si="95"/>
        <v>0</v>
      </c>
      <c r="AQ75" s="103">
        <f t="shared" si="95"/>
        <v>0</v>
      </c>
      <c r="AR75" s="103">
        <f t="shared" si="95"/>
        <v>0</v>
      </c>
      <c r="AS75" s="103">
        <f t="shared" si="95"/>
        <v>0</v>
      </c>
      <c r="AT75" s="103">
        <f t="shared" si="95"/>
        <v>0</v>
      </c>
      <c r="AU75" s="103">
        <f t="shared" si="95"/>
        <v>0</v>
      </c>
      <c r="AV75" s="103">
        <f t="shared" si="95"/>
        <v>0</v>
      </c>
      <c r="AW75" s="103">
        <f t="shared" si="95"/>
        <v>67170.010000000708</v>
      </c>
      <c r="AX75" s="103">
        <f t="shared" si="95"/>
        <v>0</v>
      </c>
      <c r="AY75" s="103">
        <f t="shared" si="95"/>
        <v>67170.010000000708</v>
      </c>
      <c r="AZ75" s="103">
        <f t="shared" si="95"/>
        <v>67170.010000000708</v>
      </c>
      <c r="BA75" s="128"/>
      <c r="BB75" s="128"/>
      <c r="BC75" s="128"/>
      <c r="BD75" s="128"/>
      <c r="BE75" s="128"/>
      <c r="BF75" s="128"/>
      <c r="BG75" s="128"/>
      <c r="BH75" s="128"/>
    </row>
    <row r="76" spans="1:60">
      <c r="A76" s="66">
        <v>2024</v>
      </c>
      <c r="B76" s="67">
        <v>8324</v>
      </c>
      <c r="C76" s="66">
        <v>1</v>
      </c>
      <c r="D76" s="66">
        <v>3</v>
      </c>
      <c r="E76" s="66">
        <v>5</v>
      </c>
      <c r="F76" s="66">
        <v>1000</v>
      </c>
      <c r="G76" s="66"/>
      <c r="H76" s="66"/>
      <c r="I76" s="68" t="s">
        <v>6</v>
      </c>
      <c r="J76" s="69" t="s">
        <v>2</v>
      </c>
      <c r="K76" s="70">
        <v>0</v>
      </c>
      <c r="L76" s="70">
        <v>0</v>
      </c>
      <c r="M76" s="70">
        <v>0</v>
      </c>
      <c r="N76" s="70">
        <f>+N77</f>
        <v>6381656.9000000004</v>
      </c>
      <c r="O76" s="70">
        <f t="shared" si="95"/>
        <v>0</v>
      </c>
      <c r="P76" s="70">
        <f t="shared" si="95"/>
        <v>6381656.9000000004</v>
      </c>
      <c r="Q76" s="70">
        <f t="shared" si="95"/>
        <v>6381656.9000000004</v>
      </c>
      <c r="R76" s="70">
        <f t="shared" si="95"/>
        <v>0</v>
      </c>
      <c r="S76" s="70">
        <f t="shared" si="95"/>
        <v>0</v>
      </c>
      <c r="T76" s="70">
        <f t="shared" si="95"/>
        <v>0</v>
      </c>
      <c r="U76" s="70">
        <f t="shared" si="95"/>
        <v>6314486.8899999997</v>
      </c>
      <c r="V76" s="70">
        <f t="shared" si="95"/>
        <v>0</v>
      </c>
      <c r="W76" s="70">
        <f t="shared" si="95"/>
        <v>6314486.8899999997</v>
      </c>
      <c r="X76" s="70">
        <f t="shared" si="95"/>
        <v>6314486.8899999997</v>
      </c>
      <c r="Y76" s="70">
        <f t="shared" si="95"/>
        <v>0</v>
      </c>
      <c r="Z76" s="70">
        <f t="shared" si="95"/>
        <v>0</v>
      </c>
      <c r="AA76" s="70">
        <f t="shared" si="95"/>
        <v>0</v>
      </c>
      <c r="AB76" s="70">
        <f t="shared" si="95"/>
        <v>0</v>
      </c>
      <c r="AC76" s="70">
        <f t="shared" si="95"/>
        <v>0</v>
      </c>
      <c r="AD76" s="70">
        <f t="shared" si="95"/>
        <v>0</v>
      </c>
      <c r="AE76" s="70">
        <f t="shared" si="95"/>
        <v>0</v>
      </c>
      <c r="AF76" s="70">
        <f t="shared" si="95"/>
        <v>0</v>
      </c>
      <c r="AG76" s="70">
        <f t="shared" si="95"/>
        <v>0</v>
      </c>
      <c r="AH76" s="70">
        <f t="shared" si="95"/>
        <v>0</v>
      </c>
      <c r="AI76" s="70">
        <f t="shared" si="95"/>
        <v>0</v>
      </c>
      <c r="AJ76" s="70">
        <f t="shared" si="95"/>
        <v>0</v>
      </c>
      <c r="AK76" s="70">
        <f t="shared" si="95"/>
        <v>0</v>
      </c>
      <c r="AL76" s="70">
        <f t="shared" si="95"/>
        <v>0</v>
      </c>
      <c r="AM76" s="70">
        <f t="shared" si="95"/>
        <v>0</v>
      </c>
      <c r="AN76" s="70">
        <f t="shared" si="95"/>
        <v>0</v>
      </c>
      <c r="AO76" s="70">
        <f t="shared" si="95"/>
        <v>0</v>
      </c>
      <c r="AP76" s="70">
        <f t="shared" si="95"/>
        <v>0</v>
      </c>
      <c r="AQ76" s="70">
        <f t="shared" si="95"/>
        <v>0</v>
      </c>
      <c r="AR76" s="70">
        <f t="shared" si="95"/>
        <v>0</v>
      </c>
      <c r="AS76" s="70">
        <f t="shared" si="95"/>
        <v>0</v>
      </c>
      <c r="AT76" s="70">
        <f t="shared" si="95"/>
        <v>0</v>
      </c>
      <c r="AU76" s="70">
        <f t="shared" si="95"/>
        <v>0</v>
      </c>
      <c r="AV76" s="70">
        <f t="shared" si="95"/>
        <v>0</v>
      </c>
      <c r="AW76" s="70">
        <f t="shared" si="95"/>
        <v>67170.010000000708</v>
      </c>
      <c r="AX76" s="70">
        <f t="shared" si="95"/>
        <v>0</v>
      </c>
      <c r="AY76" s="70">
        <f t="shared" si="95"/>
        <v>67170.010000000708</v>
      </c>
      <c r="AZ76" s="70">
        <f t="shared" si="95"/>
        <v>67170.010000000708</v>
      </c>
      <c r="BA76" s="122"/>
      <c r="BB76" s="122"/>
      <c r="BC76" s="122"/>
      <c r="BD76" s="122"/>
      <c r="BE76" s="122"/>
      <c r="BF76" s="122"/>
      <c r="BG76" s="122"/>
      <c r="BH76" s="122"/>
    </row>
    <row r="77" spans="1:60">
      <c r="A77" s="71">
        <v>2024</v>
      </c>
      <c r="B77" s="72">
        <v>8324</v>
      </c>
      <c r="C77" s="71">
        <v>1</v>
      </c>
      <c r="D77" s="71">
        <v>3</v>
      </c>
      <c r="E77" s="71">
        <v>5</v>
      </c>
      <c r="F77" s="71">
        <v>1000</v>
      </c>
      <c r="G77" s="71">
        <v>1200</v>
      </c>
      <c r="H77" s="71"/>
      <c r="I77" s="73" t="s">
        <v>6</v>
      </c>
      <c r="J77" s="74" t="s">
        <v>3</v>
      </c>
      <c r="K77" s="75">
        <v>0</v>
      </c>
      <c r="L77" s="75">
        <v>0</v>
      </c>
      <c r="M77" s="75">
        <v>0</v>
      </c>
      <c r="N77" s="75">
        <f>+N78</f>
        <v>6381656.9000000004</v>
      </c>
      <c r="O77" s="75">
        <f t="shared" si="95"/>
        <v>0</v>
      </c>
      <c r="P77" s="75">
        <f t="shared" si="95"/>
        <v>6381656.9000000004</v>
      </c>
      <c r="Q77" s="75">
        <f t="shared" si="95"/>
        <v>6381656.9000000004</v>
      </c>
      <c r="R77" s="75">
        <f t="shared" si="95"/>
        <v>0</v>
      </c>
      <c r="S77" s="75">
        <f t="shared" si="95"/>
        <v>0</v>
      </c>
      <c r="T77" s="75">
        <f t="shared" si="95"/>
        <v>0</v>
      </c>
      <c r="U77" s="75">
        <f t="shared" si="95"/>
        <v>6314486.8899999997</v>
      </c>
      <c r="V77" s="75">
        <f t="shared" si="95"/>
        <v>0</v>
      </c>
      <c r="W77" s="75">
        <f t="shared" si="95"/>
        <v>6314486.8899999997</v>
      </c>
      <c r="X77" s="75">
        <f t="shared" si="95"/>
        <v>6314486.8899999997</v>
      </c>
      <c r="Y77" s="75">
        <f t="shared" si="95"/>
        <v>0</v>
      </c>
      <c r="Z77" s="75">
        <f t="shared" si="95"/>
        <v>0</v>
      </c>
      <c r="AA77" s="75">
        <f t="shared" si="95"/>
        <v>0</v>
      </c>
      <c r="AB77" s="75">
        <f t="shared" si="95"/>
        <v>0</v>
      </c>
      <c r="AC77" s="75">
        <f t="shared" si="95"/>
        <v>0</v>
      </c>
      <c r="AD77" s="75">
        <f t="shared" si="95"/>
        <v>0</v>
      </c>
      <c r="AE77" s="75">
        <f t="shared" si="95"/>
        <v>0</v>
      </c>
      <c r="AF77" s="75">
        <f t="shared" si="95"/>
        <v>0</v>
      </c>
      <c r="AG77" s="75">
        <f t="shared" si="95"/>
        <v>0</v>
      </c>
      <c r="AH77" s="75">
        <f t="shared" si="95"/>
        <v>0</v>
      </c>
      <c r="AI77" s="75">
        <f t="shared" si="95"/>
        <v>0</v>
      </c>
      <c r="AJ77" s="75">
        <f t="shared" si="95"/>
        <v>0</v>
      </c>
      <c r="AK77" s="75">
        <f t="shared" si="95"/>
        <v>0</v>
      </c>
      <c r="AL77" s="75">
        <f t="shared" si="95"/>
        <v>0</v>
      </c>
      <c r="AM77" s="75">
        <f t="shared" si="95"/>
        <v>0</v>
      </c>
      <c r="AN77" s="75">
        <f t="shared" si="95"/>
        <v>0</v>
      </c>
      <c r="AO77" s="75">
        <f t="shared" si="95"/>
        <v>0</v>
      </c>
      <c r="AP77" s="75">
        <f t="shared" si="95"/>
        <v>0</v>
      </c>
      <c r="AQ77" s="75">
        <f t="shared" si="95"/>
        <v>0</v>
      </c>
      <c r="AR77" s="75">
        <f t="shared" si="95"/>
        <v>0</v>
      </c>
      <c r="AS77" s="75">
        <f t="shared" si="95"/>
        <v>0</v>
      </c>
      <c r="AT77" s="75">
        <f t="shared" si="95"/>
        <v>0</v>
      </c>
      <c r="AU77" s="75">
        <f t="shared" si="95"/>
        <v>0</v>
      </c>
      <c r="AV77" s="75">
        <f t="shared" si="95"/>
        <v>0</v>
      </c>
      <c r="AW77" s="75">
        <f t="shared" si="95"/>
        <v>67170.010000000708</v>
      </c>
      <c r="AX77" s="75">
        <f t="shared" si="95"/>
        <v>0</v>
      </c>
      <c r="AY77" s="75">
        <f t="shared" si="95"/>
        <v>67170.010000000708</v>
      </c>
      <c r="AZ77" s="75">
        <f t="shared" si="95"/>
        <v>67170.010000000708</v>
      </c>
      <c r="BA77" s="123"/>
      <c r="BB77" s="123"/>
      <c r="BC77" s="123"/>
      <c r="BD77" s="123"/>
      <c r="BE77" s="123"/>
      <c r="BF77" s="123"/>
      <c r="BG77" s="123"/>
      <c r="BH77" s="123"/>
    </row>
    <row r="78" spans="1:60">
      <c r="A78" s="76">
        <v>2024</v>
      </c>
      <c r="B78" s="77">
        <v>8324</v>
      </c>
      <c r="C78" s="76">
        <v>1</v>
      </c>
      <c r="D78" s="76">
        <v>3</v>
      </c>
      <c r="E78" s="76">
        <v>5</v>
      </c>
      <c r="F78" s="76">
        <v>1000</v>
      </c>
      <c r="G78" s="76">
        <v>1200</v>
      </c>
      <c r="H78" s="76">
        <v>121</v>
      </c>
      <c r="I78" s="78" t="s">
        <v>6</v>
      </c>
      <c r="J78" s="79" t="s">
        <v>4</v>
      </c>
      <c r="K78" s="88">
        <v>0</v>
      </c>
      <c r="L78" s="88">
        <v>0</v>
      </c>
      <c r="M78" s="88">
        <v>0</v>
      </c>
      <c r="N78" s="88">
        <f>+N79</f>
        <v>6381656.9000000004</v>
      </c>
      <c r="O78" s="88">
        <f t="shared" si="95"/>
        <v>0</v>
      </c>
      <c r="P78" s="88">
        <f t="shared" si="95"/>
        <v>6381656.9000000004</v>
      </c>
      <c r="Q78" s="88">
        <f t="shared" si="95"/>
        <v>6381656.9000000004</v>
      </c>
      <c r="R78" s="88">
        <f t="shared" si="95"/>
        <v>0</v>
      </c>
      <c r="S78" s="88">
        <f t="shared" si="95"/>
        <v>0</v>
      </c>
      <c r="T78" s="88">
        <f t="shared" si="95"/>
        <v>0</v>
      </c>
      <c r="U78" s="88">
        <f t="shared" si="95"/>
        <v>6314486.8899999997</v>
      </c>
      <c r="V78" s="88">
        <f t="shared" si="95"/>
        <v>0</v>
      </c>
      <c r="W78" s="88">
        <f t="shared" si="95"/>
        <v>6314486.8899999997</v>
      </c>
      <c r="X78" s="88">
        <f t="shared" si="95"/>
        <v>6314486.8899999997</v>
      </c>
      <c r="Y78" s="88">
        <f t="shared" si="95"/>
        <v>0</v>
      </c>
      <c r="Z78" s="88">
        <f t="shared" si="95"/>
        <v>0</v>
      </c>
      <c r="AA78" s="88">
        <f t="shared" si="95"/>
        <v>0</v>
      </c>
      <c r="AB78" s="88">
        <f t="shared" si="95"/>
        <v>0</v>
      </c>
      <c r="AC78" s="88">
        <f t="shared" si="95"/>
        <v>0</v>
      </c>
      <c r="AD78" s="88">
        <f t="shared" si="95"/>
        <v>0</v>
      </c>
      <c r="AE78" s="88">
        <f t="shared" si="95"/>
        <v>0</v>
      </c>
      <c r="AF78" s="88">
        <f t="shared" si="95"/>
        <v>0</v>
      </c>
      <c r="AG78" s="88">
        <f t="shared" si="95"/>
        <v>0</v>
      </c>
      <c r="AH78" s="88">
        <f t="shared" si="95"/>
        <v>0</v>
      </c>
      <c r="AI78" s="88">
        <f t="shared" si="95"/>
        <v>0</v>
      </c>
      <c r="AJ78" s="88">
        <f t="shared" si="95"/>
        <v>0</v>
      </c>
      <c r="AK78" s="88">
        <f t="shared" si="95"/>
        <v>0</v>
      </c>
      <c r="AL78" s="88">
        <f t="shared" si="95"/>
        <v>0</v>
      </c>
      <c r="AM78" s="88">
        <f t="shared" si="95"/>
        <v>0</v>
      </c>
      <c r="AN78" s="88">
        <f t="shared" si="95"/>
        <v>0</v>
      </c>
      <c r="AO78" s="88">
        <f t="shared" si="95"/>
        <v>0</v>
      </c>
      <c r="AP78" s="88">
        <f t="shared" si="95"/>
        <v>0</v>
      </c>
      <c r="AQ78" s="88">
        <f t="shared" si="95"/>
        <v>0</v>
      </c>
      <c r="AR78" s="88">
        <f t="shared" si="95"/>
        <v>0</v>
      </c>
      <c r="AS78" s="88">
        <f t="shared" si="95"/>
        <v>0</v>
      </c>
      <c r="AT78" s="88">
        <f t="shared" si="95"/>
        <v>0</v>
      </c>
      <c r="AU78" s="88">
        <f t="shared" si="95"/>
        <v>0</v>
      </c>
      <c r="AV78" s="88">
        <f t="shared" si="95"/>
        <v>0</v>
      </c>
      <c r="AW78" s="88">
        <f t="shared" si="95"/>
        <v>67170.010000000708</v>
      </c>
      <c r="AX78" s="88">
        <f t="shared" si="95"/>
        <v>0</v>
      </c>
      <c r="AY78" s="88">
        <f t="shared" si="95"/>
        <v>67170.010000000708</v>
      </c>
      <c r="AZ78" s="88">
        <f t="shared" si="95"/>
        <v>67170.010000000708</v>
      </c>
      <c r="BA78" s="126"/>
      <c r="BB78" s="126"/>
      <c r="BC78" s="126"/>
      <c r="BD78" s="126"/>
      <c r="BE78" s="126"/>
      <c r="BF78" s="126"/>
      <c r="BG78" s="126"/>
      <c r="BH78" s="126"/>
    </row>
    <row r="79" spans="1:60">
      <c r="A79" s="81">
        <v>2024</v>
      </c>
      <c r="B79" s="86">
        <v>8324</v>
      </c>
      <c r="C79" s="81">
        <v>1</v>
      </c>
      <c r="D79" s="81">
        <v>3</v>
      </c>
      <c r="E79" s="81">
        <v>5</v>
      </c>
      <c r="F79" s="81">
        <v>1000</v>
      </c>
      <c r="G79" s="81">
        <v>1200</v>
      </c>
      <c r="H79" s="81">
        <v>121</v>
      </c>
      <c r="I79" s="83">
        <v>1</v>
      </c>
      <c r="J79" s="89" t="s">
        <v>5</v>
      </c>
      <c r="K79" s="87">
        <v>0</v>
      </c>
      <c r="L79" s="87">
        <v>0</v>
      </c>
      <c r="M79" s="85">
        <v>0</v>
      </c>
      <c r="N79" s="87">
        <v>6381656.9000000004</v>
      </c>
      <c r="O79" s="87">
        <v>0</v>
      </c>
      <c r="P79" s="95">
        <f>+N79+O79</f>
        <v>6381656.9000000004</v>
      </c>
      <c r="Q79" s="95">
        <f>+M79+P79</f>
        <v>6381656.9000000004</v>
      </c>
      <c r="R79" s="85">
        <v>0</v>
      </c>
      <c r="S79" s="85">
        <v>0</v>
      </c>
      <c r="T79" s="85">
        <f>+R79+S79</f>
        <v>0</v>
      </c>
      <c r="U79" s="85">
        <v>6314486.8899999997</v>
      </c>
      <c r="V79" s="85">
        <v>0</v>
      </c>
      <c r="W79" s="85">
        <f>+U79+V79</f>
        <v>6314486.8899999997</v>
      </c>
      <c r="X79" s="85">
        <f>+T79+W79</f>
        <v>6314486.8899999997</v>
      </c>
      <c r="Y79" s="85">
        <v>0</v>
      </c>
      <c r="Z79" s="85">
        <v>0</v>
      </c>
      <c r="AA79" s="85">
        <f>+Y79+Z79</f>
        <v>0</v>
      </c>
      <c r="AB79" s="85">
        <v>0</v>
      </c>
      <c r="AC79" s="85">
        <v>0</v>
      </c>
      <c r="AD79" s="85">
        <f>+AB79+AC79</f>
        <v>0</v>
      </c>
      <c r="AE79" s="85">
        <f>+AA79+AD79</f>
        <v>0</v>
      </c>
      <c r="AF79" s="85">
        <v>0</v>
      </c>
      <c r="AG79" s="85">
        <v>0</v>
      </c>
      <c r="AH79" s="85">
        <f>+AF79+AG79</f>
        <v>0</v>
      </c>
      <c r="AI79" s="85">
        <v>0</v>
      </c>
      <c r="AJ79" s="85">
        <v>0</v>
      </c>
      <c r="AK79" s="85">
        <f>+AI79+AJ79</f>
        <v>0</v>
      </c>
      <c r="AL79" s="85">
        <f>+AH79+AK79</f>
        <v>0</v>
      </c>
      <c r="AM79" s="85">
        <v>0</v>
      </c>
      <c r="AN79" s="85">
        <v>0</v>
      </c>
      <c r="AO79" s="85">
        <f>+AM79+AN79</f>
        <v>0</v>
      </c>
      <c r="AP79" s="85">
        <v>0</v>
      </c>
      <c r="AQ79" s="85">
        <v>0</v>
      </c>
      <c r="AR79" s="85">
        <f>+AP79+AQ79</f>
        <v>0</v>
      </c>
      <c r="AS79" s="85">
        <f>+AO79+AR79</f>
        <v>0</v>
      </c>
      <c r="AT79" s="85">
        <f>+K79-R79-Y79-AF79-AM79</f>
        <v>0</v>
      </c>
      <c r="AU79" s="85">
        <f>+L79-S79-Z79-AG79-AN79</f>
        <v>0</v>
      </c>
      <c r="AV79" s="85">
        <f>+AT79+AU79</f>
        <v>0</v>
      </c>
      <c r="AW79" s="85">
        <f>+N79-U79-AB79-AI79-AP79</f>
        <v>67170.010000000708</v>
      </c>
      <c r="AX79" s="85">
        <f>+O79-V79-AC79-AJ79-AQ79</f>
        <v>0</v>
      </c>
      <c r="AY79" s="85">
        <f>+AW79+AX79</f>
        <v>67170.010000000708</v>
      </c>
      <c r="AZ79" s="85">
        <f>+AV79+AY79</f>
        <v>67170.010000000708</v>
      </c>
      <c r="BA79" s="125">
        <v>34</v>
      </c>
      <c r="BB79" s="125"/>
      <c r="BC79" s="125">
        <v>34</v>
      </c>
      <c r="BD79" s="125"/>
      <c r="BE79" s="125"/>
      <c r="BF79" s="125"/>
      <c r="BG79" s="125">
        <f>+BA79-BC79-BE79</f>
        <v>0</v>
      </c>
      <c r="BH79" s="125"/>
    </row>
    <row r="80" spans="1:60" ht="25.5">
      <c r="A80" s="98">
        <v>2024</v>
      </c>
      <c r="B80" s="98">
        <v>8324</v>
      </c>
      <c r="C80" s="99">
        <v>1</v>
      </c>
      <c r="D80" s="99">
        <v>3</v>
      </c>
      <c r="E80" s="99">
        <v>5</v>
      </c>
      <c r="F80" s="99"/>
      <c r="G80" s="99"/>
      <c r="H80" s="100"/>
      <c r="I80" s="101" t="s">
        <v>6</v>
      </c>
      <c r="J80" s="102" t="s">
        <v>140</v>
      </c>
      <c r="K80" s="103">
        <v>0</v>
      </c>
      <c r="L80" s="103">
        <v>0</v>
      </c>
      <c r="M80" s="103">
        <v>0</v>
      </c>
      <c r="N80" s="103">
        <f>+N81</f>
        <v>510000</v>
      </c>
      <c r="O80" s="103">
        <f t="shared" ref="O80:AZ80" si="96">+O81</f>
        <v>0</v>
      </c>
      <c r="P80" s="103">
        <f t="shared" si="96"/>
        <v>510000</v>
      </c>
      <c r="Q80" s="103">
        <f t="shared" si="96"/>
        <v>510000</v>
      </c>
      <c r="R80" s="103">
        <f t="shared" si="96"/>
        <v>0</v>
      </c>
      <c r="S80" s="103">
        <f t="shared" si="96"/>
        <v>0</v>
      </c>
      <c r="T80" s="103">
        <f t="shared" si="96"/>
        <v>0</v>
      </c>
      <c r="U80" s="103">
        <f t="shared" si="96"/>
        <v>498603.44</v>
      </c>
      <c r="V80" s="103">
        <f t="shared" si="96"/>
        <v>0</v>
      </c>
      <c r="W80" s="103">
        <f t="shared" si="96"/>
        <v>498603.44</v>
      </c>
      <c r="X80" s="103">
        <f t="shared" si="96"/>
        <v>498603.44</v>
      </c>
      <c r="Y80" s="103">
        <f t="shared" si="96"/>
        <v>0</v>
      </c>
      <c r="Z80" s="103">
        <f t="shared" si="96"/>
        <v>0</v>
      </c>
      <c r="AA80" s="103">
        <f t="shared" si="96"/>
        <v>0</v>
      </c>
      <c r="AB80" s="103">
        <f t="shared" si="96"/>
        <v>0</v>
      </c>
      <c r="AC80" s="103">
        <f t="shared" si="96"/>
        <v>0</v>
      </c>
      <c r="AD80" s="103">
        <f t="shared" si="96"/>
        <v>0</v>
      </c>
      <c r="AE80" s="103">
        <f t="shared" si="96"/>
        <v>0</v>
      </c>
      <c r="AF80" s="103">
        <f t="shared" si="96"/>
        <v>0</v>
      </c>
      <c r="AG80" s="103">
        <f t="shared" si="96"/>
        <v>0</v>
      </c>
      <c r="AH80" s="103">
        <f t="shared" si="96"/>
        <v>0</v>
      </c>
      <c r="AI80" s="103">
        <f t="shared" si="96"/>
        <v>0</v>
      </c>
      <c r="AJ80" s="103">
        <f t="shared" si="96"/>
        <v>0</v>
      </c>
      <c r="AK80" s="103">
        <f t="shared" si="96"/>
        <v>0</v>
      </c>
      <c r="AL80" s="103">
        <f t="shared" si="96"/>
        <v>0</v>
      </c>
      <c r="AM80" s="103">
        <f t="shared" si="96"/>
        <v>0</v>
      </c>
      <c r="AN80" s="103">
        <f t="shared" si="96"/>
        <v>0</v>
      </c>
      <c r="AO80" s="103">
        <f t="shared" si="96"/>
        <v>0</v>
      </c>
      <c r="AP80" s="103">
        <f t="shared" si="96"/>
        <v>0</v>
      </c>
      <c r="AQ80" s="103">
        <f t="shared" si="96"/>
        <v>0</v>
      </c>
      <c r="AR80" s="103">
        <f t="shared" si="96"/>
        <v>0</v>
      </c>
      <c r="AS80" s="103">
        <f t="shared" si="96"/>
        <v>0</v>
      </c>
      <c r="AT80" s="103">
        <f t="shared" si="96"/>
        <v>0</v>
      </c>
      <c r="AU80" s="103">
        <f t="shared" si="96"/>
        <v>0</v>
      </c>
      <c r="AV80" s="103">
        <f t="shared" si="96"/>
        <v>0</v>
      </c>
      <c r="AW80" s="103">
        <f t="shared" si="96"/>
        <v>11396.560000000001</v>
      </c>
      <c r="AX80" s="103">
        <f t="shared" si="96"/>
        <v>0</v>
      </c>
      <c r="AY80" s="103">
        <f t="shared" si="96"/>
        <v>11396.560000000001</v>
      </c>
      <c r="AZ80" s="103">
        <f t="shared" si="96"/>
        <v>11396.560000000001</v>
      </c>
      <c r="BA80" s="128"/>
      <c r="BB80" s="128"/>
      <c r="BC80" s="128"/>
      <c r="BD80" s="128"/>
      <c r="BE80" s="128"/>
      <c r="BF80" s="128"/>
      <c r="BG80" s="128"/>
      <c r="BH80" s="128"/>
    </row>
    <row r="81" spans="1:60">
      <c r="A81" s="66">
        <v>2024</v>
      </c>
      <c r="B81" s="67">
        <v>8324</v>
      </c>
      <c r="C81" s="66">
        <v>1</v>
      </c>
      <c r="D81" s="66">
        <v>3</v>
      </c>
      <c r="E81" s="66">
        <v>5</v>
      </c>
      <c r="F81" s="66">
        <v>5000</v>
      </c>
      <c r="G81" s="66"/>
      <c r="H81" s="66"/>
      <c r="I81" s="68" t="s">
        <v>6</v>
      </c>
      <c r="J81" s="69" t="s">
        <v>28</v>
      </c>
      <c r="K81" s="70">
        <v>0</v>
      </c>
      <c r="L81" s="70">
        <v>0</v>
      </c>
      <c r="M81" s="70">
        <v>0</v>
      </c>
      <c r="N81" s="70">
        <f>+N82+N87</f>
        <v>510000</v>
      </c>
      <c r="O81" s="70">
        <f t="shared" ref="O81:AZ81" si="97">+O82+O87</f>
        <v>0</v>
      </c>
      <c r="P81" s="70">
        <f t="shared" si="97"/>
        <v>510000</v>
      </c>
      <c r="Q81" s="70">
        <f t="shared" si="97"/>
        <v>510000</v>
      </c>
      <c r="R81" s="70">
        <f t="shared" si="97"/>
        <v>0</v>
      </c>
      <c r="S81" s="70">
        <f t="shared" si="97"/>
        <v>0</v>
      </c>
      <c r="T81" s="70">
        <f t="shared" si="97"/>
        <v>0</v>
      </c>
      <c r="U81" s="70">
        <f t="shared" si="97"/>
        <v>498603.44</v>
      </c>
      <c r="V81" s="70">
        <f t="shared" si="97"/>
        <v>0</v>
      </c>
      <c r="W81" s="70">
        <f t="shared" si="97"/>
        <v>498603.44</v>
      </c>
      <c r="X81" s="70">
        <f t="shared" si="97"/>
        <v>498603.44</v>
      </c>
      <c r="Y81" s="70">
        <f t="shared" si="97"/>
        <v>0</v>
      </c>
      <c r="Z81" s="70">
        <f t="shared" si="97"/>
        <v>0</v>
      </c>
      <c r="AA81" s="70">
        <f t="shared" si="97"/>
        <v>0</v>
      </c>
      <c r="AB81" s="70">
        <f t="shared" si="97"/>
        <v>0</v>
      </c>
      <c r="AC81" s="70">
        <f t="shared" si="97"/>
        <v>0</v>
      </c>
      <c r="AD81" s="70">
        <f t="shared" si="97"/>
        <v>0</v>
      </c>
      <c r="AE81" s="70">
        <f t="shared" si="97"/>
        <v>0</v>
      </c>
      <c r="AF81" s="70">
        <f t="shared" si="97"/>
        <v>0</v>
      </c>
      <c r="AG81" s="70">
        <f t="shared" si="97"/>
        <v>0</v>
      </c>
      <c r="AH81" s="70">
        <f t="shared" si="97"/>
        <v>0</v>
      </c>
      <c r="AI81" s="70">
        <f t="shared" si="97"/>
        <v>0</v>
      </c>
      <c r="AJ81" s="70">
        <f t="shared" si="97"/>
        <v>0</v>
      </c>
      <c r="AK81" s="70">
        <f t="shared" si="97"/>
        <v>0</v>
      </c>
      <c r="AL81" s="70">
        <f t="shared" si="97"/>
        <v>0</v>
      </c>
      <c r="AM81" s="70">
        <f t="shared" si="97"/>
        <v>0</v>
      </c>
      <c r="AN81" s="70">
        <f t="shared" si="97"/>
        <v>0</v>
      </c>
      <c r="AO81" s="70">
        <f t="shared" si="97"/>
        <v>0</v>
      </c>
      <c r="AP81" s="70">
        <f t="shared" si="97"/>
        <v>0</v>
      </c>
      <c r="AQ81" s="70">
        <f t="shared" si="97"/>
        <v>0</v>
      </c>
      <c r="AR81" s="70">
        <f t="shared" si="97"/>
        <v>0</v>
      </c>
      <c r="AS81" s="70">
        <f t="shared" si="97"/>
        <v>0</v>
      </c>
      <c r="AT81" s="70">
        <f t="shared" si="97"/>
        <v>0</v>
      </c>
      <c r="AU81" s="70">
        <f t="shared" si="97"/>
        <v>0</v>
      </c>
      <c r="AV81" s="70">
        <f t="shared" si="97"/>
        <v>0</v>
      </c>
      <c r="AW81" s="70">
        <f t="shared" si="97"/>
        <v>11396.560000000001</v>
      </c>
      <c r="AX81" s="70">
        <f t="shared" si="97"/>
        <v>0</v>
      </c>
      <c r="AY81" s="70">
        <f t="shared" si="97"/>
        <v>11396.560000000001</v>
      </c>
      <c r="AZ81" s="70">
        <f t="shared" si="97"/>
        <v>11396.560000000001</v>
      </c>
      <c r="BA81" s="122"/>
      <c r="BB81" s="122"/>
      <c r="BC81" s="122"/>
      <c r="BD81" s="122"/>
      <c r="BE81" s="122"/>
      <c r="BF81" s="122"/>
      <c r="BG81" s="122"/>
      <c r="BH81" s="122"/>
    </row>
    <row r="82" spans="1:60">
      <c r="A82" s="71">
        <v>2024</v>
      </c>
      <c r="B82" s="72">
        <v>8324</v>
      </c>
      <c r="C82" s="71">
        <v>1</v>
      </c>
      <c r="D82" s="71">
        <v>3</v>
      </c>
      <c r="E82" s="71">
        <v>5</v>
      </c>
      <c r="F82" s="71">
        <v>5000</v>
      </c>
      <c r="G82" s="71">
        <v>5100</v>
      </c>
      <c r="H82" s="71"/>
      <c r="I82" s="73" t="s">
        <v>6</v>
      </c>
      <c r="J82" s="74" t="s">
        <v>29</v>
      </c>
      <c r="K82" s="75">
        <v>0</v>
      </c>
      <c r="L82" s="75">
        <v>0</v>
      </c>
      <c r="M82" s="75">
        <v>0</v>
      </c>
      <c r="N82" s="75">
        <f>+N83+N85</f>
        <v>482500</v>
      </c>
      <c r="O82" s="75">
        <f t="shared" ref="O82:AZ82" si="98">+O83+O85</f>
        <v>0</v>
      </c>
      <c r="P82" s="75">
        <f t="shared" si="98"/>
        <v>482500</v>
      </c>
      <c r="Q82" s="75">
        <f t="shared" si="98"/>
        <v>482500</v>
      </c>
      <c r="R82" s="75">
        <f t="shared" si="98"/>
        <v>0</v>
      </c>
      <c r="S82" s="75">
        <f t="shared" si="98"/>
        <v>0</v>
      </c>
      <c r="T82" s="75">
        <f t="shared" si="98"/>
        <v>0</v>
      </c>
      <c r="U82" s="75">
        <f t="shared" si="98"/>
        <v>471105</v>
      </c>
      <c r="V82" s="75">
        <f t="shared" si="98"/>
        <v>0</v>
      </c>
      <c r="W82" s="75">
        <f t="shared" si="98"/>
        <v>471105</v>
      </c>
      <c r="X82" s="75">
        <f t="shared" si="98"/>
        <v>471105</v>
      </c>
      <c r="Y82" s="75">
        <f t="shared" si="98"/>
        <v>0</v>
      </c>
      <c r="Z82" s="75">
        <f t="shared" si="98"/>
        <v>0</v>
      </c>
      <c r="AA82" s="75">
        <f t="shared" si="98"/>
        <v>0</v>
      </c>
      <c r="AB82" s="75">
        <f t="shared" si="98"/>
        <v>0</v>
      </c>
      <c r="AC82" s="75">
        <f t="shared" si="98"/>
        <v>0</v>
      </c>
      <c r="AD82" s="75">
        <f t="shared" si="98"/>
        <v>0</v>
      </c>
      <c r="AE82" s="75">
        <f t="shared" si="98"/>
        <v>0</v>
      </c>
      <c r="AF82" s="75">
        <f t="shared" si="98"/>
        <v>0</v>
      </c>
      <c r="AG82" s="75">
        <f t="shared" si="98"/>
        <v>0</v>
      </c>
      <c r="AH82" s="75">
        <f t="shared" si="98"/>
        <v>0</v>
      </c>
      <c r="AI82" s="75">
        <f t="shared" si="98"/>
        <v>0</v>
      </c>
      <c r="AJ82" s="75">
        <f t="shared" si="98"/>
        <v>0</v>
      </c>
      <c r="AK82" s="75">
        <f t="shared" si="98"/>
        <v>0</v>
      </c>
      <c r="AL82" s="75">
        <f t="shared" si="98"/>
        <v>0</v>
      </c>
      <c r="AM82" s="75">
        <f t="shared" si="98"/>
        <v>0</v>
      </c>
      <c r="AN82" s="75">
        <f t="shared" si="98"/>
        <v>0</v>
      </c>
      <c r="AO82" s="75">
        <f t="shared" si="98"/>
        <v>0</v>
      </c>
      <c r="AP82" s="75">
        <f t="shared" si="98"/>
        <v>0</v>
      </c>
      <c r="AQ82" s="75">
        <f t="shared" si="98"/>
        <v>0</v>
      </c>
      <c r="AR82" s="75">
        <f t="shared" si="98"/>
        <v>0</v>
      </c>
      <c r="AS82" s="75">
        <f t="shared" si="98"/>
        <v>0</v>
      </c>
      <c r="AT82" s="75">
        <f t="shared" si="98"/>
        <v>0</v>
      </c>
      <c r="AU82" s="75">
        <f t="shared" si="98"/>
        <v>0</v>
      </c>
      <c r="AV82" s="75">
        <f t="shared" si="98"/>
        <v>0</v>
      </c>
      <c r="AW82" s="75">
        <f t="shared" si="98"/>
        <v>11395</v>
      </c>
      <c r="AX82" s="75">
        <f t="shared" si="98"/>
        <v>0</v>
      </c>
      <c r="AY82" s="75">
        <f t="shared" si="98"/>
        <v>11395</v>
      </c>
      <c r="AZ82" s="75">
        <f t="shared" si="98"/>
        <v>11395</v>
      </c>
      <c r="BA82" s="123"/>
      <c r="BB82" s="123"/>
      <c r="BC82" s="123"/>
      <c r="BD82" s="123"/>
      <c r="BE82" s="123"/>
      <c r="BF82" s="123"/>
      <c r="BG82" s="123"/>
      <c r="BH82" s="123"/>
    </row>
    <row r="83" spans="1:60">
      <c r="A83" s="76">
        <v>2024</v>
      </c>
      <c r="B83" s="77">
        <v>8324</v>
      </c>
      <c r="C83" s="76">
        <v>1</v>
      </c>
      <c r="D83" s="76">
        <v>3</v>
      </c>
      <c r="E83" s="76">
        <v>5</v>
      </c>
      <c r="F83" s="76">
        <v>5000</v>
      </c>
      <c r="G83" s="76">
        <v>5100</v>
      </c>
      <c r="H83" s="76">
        <v>511</v>
      </c>
      <c r="I83" s="78" t="s">
        <v>6</v>
      </c>
      <c r="J83" s="79" t="s">
        <v>30</v>
      </c>
      <c r="K83" s="88">
        <v>0</v>
      </c>
      <c r="L83" s="88">
        <v>0</v>
      </c>
      <c r="M83" s="88">
        <v>0</v>
      </c>
      <c r="N83" s="88">
        <f>+N84</f>
        <v>40000</v>
      </c>
      <c r="O83" s="88">
        <f t="shared" ref="O83:AZ83" si="99">+O84</f>
        <v>0</v>
      </c>
      <c r="P83" s="88">
        <f t="shared" si="99"/>
        <v>40000</v>
      </c>
      <c r="Q83" s="88">
        <f t="shared" si="99"/>
        <v>40000</v>
      </c>
      <c r="R83" s="88">
        <f t="shared" si="99"/>
        <v>0</v>
      </c>
      <c r="S83" s="88">
        <f t="shared" si="99"/>
        <v>0</v>
      </c>
      <c r="T83" s="88">
        <f t="shared" si="99"/>
        <v>0</v>
      </c>
      <c r="U83" s="88">
        <f t="shared" si="99"/>
        <v>32625</v>
      </c>
      <c r="V83" s="88">
        <f t="shared" si="99"/>
        <v>0</v>
      </c>
      <c r="W83" s="88">
        <f t="shared" si="99"/>
        <v>32625</v>
      </c>
      <c r="X83" s="88">
        <f t="shared" si="99"/>
        <v>32625</v>
      </c>
      <c r="Y83" s="88">
        <f t="shared" si="99"/>
        <v>0</v>
      </c>
      <c r="Z83" s="88">
        <f t="shared" si="99"/>
        <v>0</v>
      </c>
      <c r="AA83" s="88">
        <f t="shared" si="99"/>
        <v>0</v>
      </c>
      <c r="AB83" s="88">
        <f t="shared" si="99"/>
        <v>0</v>
      </c>
      <c r="AC83" s="88">
        <f t="shared" si="99"/>
        <v>0</v>
      </c>
      <c r="AD83" s="88">
        <f t="shared" si="99"/>
        <v>0</v>
      </c>
      <c r="AE83" s="88">
        <f t="shared" si="99"/>
        <v>0</v>
      </c>
      <c r="AF83" s="88">
        <f t="shared" si="99"/>
        <v>0</v>
      </c>
      <c r="AG83" s="88">
        <f t="shared" si="99"/>
        <v>0</v>
      </c>
      <c r="AH83" s="88">
        <f t="shared" si="99"/>
        <v>0</v>
      </c>
      <c r="AI83" s="88">
        <f t="shared" si="99"/>
        <v>0</v>
      </c>
      <c r="AJ83" s="88">
        <f t="shared" si="99"/>
        <v>0</v>
      </c>
      <c r="AK83" s="88">
        <f t="shared" si="99"/>
        <v>0</v>
      </c>
      <c r="AL83" s="88">
        <f t="shared" si="99"/>
        <v>0</v>
      </c>
      <c r="AM83" s="88">
        <f t="shared" si="99"/>
        <v>0</v>
      </c>
      <c r="AN83" s="88">
        <f t="shared" si="99"/>
        <v>0</v>
      </c>
      <c r="AO83" s="88">
        <f t="shared" si="99"/>
        <v>0</v>
      </c>
      <c r="AP83" s="88">
        <f t="shared" si="99"/>
        <v>0</v>
      </c>
      <c r="AQ83" s="88">
        <f t="shared" si="99"/>
        <v>0</v>
      </c>
      <c r="AR83" s="88">
        <f t="shared" si="99"/>
        <v>0</v>
      </c>
      <c r="AS83" s="88">
        <f t="shared" si="99"/>
        <v>0</v>
      </c>
      <c r="AT83" s="88">
        <f t="shared" si="99"/>
        <v>0</v>
      </c>
      <c r="AU83" s="88">
        <f t="shared" si="99"/>
        <v>0</v>
      </c>
      <c r="AV83" s="88">
        <f t="shared" si="99"/>
        <v>0</v>
      </c>
      <c r="AW83" s="88">
        <f t="shared" si="99"/>
        <v>7375</v>
      </c>
      <c r="AX83" s="88">
        <f t="shared" si="99"/>
        <v>0</v>
      </c>
      <c r="AY83" s="88">
        <f t="shared" si="99"/>
        <v>7375</v>
      </c>
      <c r="AZ83" s="88">
        <f t="shared" si="99"/>
        <v>7375</v>
      </c>
      <c r="BA83" s="126"/>
      <c r="BB83" s="126"/>
      <c r="BC83" s="126"/>
      <c r="BD83" s="126"/>
      <c r="BE83" s="126"/>
      <c r="BF83" s="126"/>
      <c r="BG83" s="126"/>
      <c r="BH83" s="126"/>
    </row>
    <row r="84" spans="1:60">
      <c r="A84" s="81">
        <v>2024</v>
      </c>
      <c r="B84" s="86">
        <v>8324</v>
      </c>
      <c r="C84" s="81">
        <v>1</v>
      </c>
      <c r="D84" s="81">
        <v>3</v>
      </c>
      <c r="E84" s="81">
        <v>5</v>
      </c>
      <c r="F84" s="81">
        <v>5000</v>
      </c>
      <c r="G84" s="81">
        <v>5100</v>
      </c>
      <c r="H84" s="81">
        <v>511</v>
      </c>
      <c r="I84" s="83">
        <v>1</v>
      </c>
      <c r="J84" s="89" t="s">
        <v>30</v>
      </c>
      <c r="K84" s="87">
        <v>0</v>
      </c>
      <c r="L84" s="87">
        <v>0</v>
      </c>
      <c r="M84" s="85">
        <v>0</v>
      </c>
      <c r="N84" s="87">
        <v>40000</v>
      </c>
      <c r="O84" s="87">
        <v>0</v>
      </c>
      <c r="P84" s="95">
        <f>+N84+O84</f>
        <v>40000</v>
      </c>
      <c r="Q84" s="95">
        <f>+M84+P84</f>
        <v>40000</v>
      </c>
      <c r="R84" s="85">
        <v>0</v>
      </c>
      <c r="S84" s="85">
        <v>0</v>
      </c>
      <c r="T84" s="85">
        <f>+R84+S84</f>
        <v>0</v>
      </c>
      <c r="U84" s="85">
        <v>32625</v>
      </c>
      <c r="V84" s="85">
        <v>0</v>
      </c>
      <c r="W84" s="85">
        <f>+U84+V84</f>
        <v>32625</v>
      </c>
      <c r="X84" s="85">
        <f>+T84+W84</f>
        <v>32625</v>
      </c>
      <c r="Y84" s="85">
        <v>0</v>
      </c>
      <c r="Z84" s="85">
        <v>0</v>
      </c>
      <c r="AA84" s="85">
        <f>+Y84+Z84</f>
        <v>0</v>
      </c>
      <c r="AB84" s="85">
        <v>0</v>
      </c>
      <c r="AC84" s="85">
        <v>0</v>
      </c>
      <c r="AD84" s="85">
        <f>+AB84+AC84</f>
        <v>0</v>
      </c>
      <c r="AE84" s="85">
        <f>+AA84+AD84</f>
        <v>0</v>
      </c>
      <c r="AF84" s="85">
        <v>0</v>
      </c>
      <c r="AG84" s="85">
        <v>0</v>
      </c>
      <c r="AH84" s="85">
        <f>+AF84+AG84</f>
        <v>0</v>
      </c>
      <c r="AI84" s="85">
        <v>0</v>
      </c>
      <c r="AJ84" s="85">
        <v>0</v>
      </c>
      <c r="AK84" s="85">
        <f>+AI84+AJ84</f>
        <v>0</v>
      </c>
      <c r="AL84" s="85">
        <f>+AH84+AK84</f>
        <v>0</v>
      </c>
      <c r="AM84" s="85">
        <v>0</v>
      </c>
      <c r="AN84" s="85">
        <v>0</v>
      </c>
      <c r="AO84" s="85">
        <f>+AM84+AN84</f>
        <v>0</v>
      </c>
      <c r="AP84" s="85">
        <v>0</v>
      </c>
      <c r="AQ84" s="85">
        <v>0</v>
      </c>
      <c r="AR84" s="85">
        <f>+AP84+AQ84</f>
        <v>0</v>
      </c>
      <c r="AS84" s="85">
        <f>+AO84+AR84</f>
        <v>0</v>
      </c>
      <c r="AT84" s="85">
        <f>+K84-R84-Y84-AF84-AM84</f>
        <v>0</v>
      </c>
      <c r="AU84" s="85">
        <f>+L84-S84-Z84-AG84-AN84</f>
        <v>0</v>
      </c>
      <c r="AV84" s="85">
        <f>+AT84+AU84</f>
        <v>0</v>
      </c>
      <c r="AW84" s="85">
        <f>+N84-U84-AB84-AI84-AP84</f>
        <v>7375</v>
      </c>
      <c r="AX84" s="85">
        <f>+O84-V84-AC84-AJ84-AQ84</f>
        <v>0</v>
      </c>
      <c r="AY84" s="85">
        <f>+AW84+AX84</f>
        <v>7375</v>
      </c>
      <c r="AZ84" s="85">
        <f>+AV84+AY84</f>
        <v>7375</v>
      </c>
      <c r="BA84" s="125">
        <v>3</v>
      </c>
      <c r="BB84" s="125"/>
      <c r="BC84" s="125">
        <v>3</v>
      </c>
      <c r="BD84" s="125"/>
      <c r="BE84" s="125"/>
      <c r="BF84" s="125"/>
      <c r="BG84" s="125">
        <f>+BA84-BC84-BE84</f>
        <v>0</v>
      </c>
      <c r="BH84" s="125"/>
    </row>
    <row r="85" spans="1:60" ht="25.5">
      <c r="A85" s="76">
        <v>2024</v>
      </c>
      <c r="B85" s="77">
        <v>8324</v>
      </c>
      <c r="C85" s="76">
        <v>1</v>
      </c>
      <c r="D85" s="76">
        <v>3</v>
      </c>
      <c r="E85" s="76">
        <v>5</v>
      </c>
      <c r="F85" s="76">
        <v>5000</v>
      </c>
      <c r="G85" s="76">
        <v>5100</v>
      </c>
      <c r="H85" s="76">
        <v>515</v>
      </c>
      <c r="I85" s="78" t="s">
        <v>6</v>
      </c>
      <c r="J85" s="79" t="s">
        <v>31</v>
      </c>
      <c r="K85" s="88">
        <v>0</v>
      </c>
      <c r="L85" s="88">
        <v>0</v>
      </c>
      <c r="M85" s="88">
        <v>0</v>
      </c>
      <c r="N85" s="88">
        <f>+N86</f>
        <v>442500</v>
      </c>
      <c r="O85" s="88">
        <f t="shared" ref="O85:AZ85" si="100">+O86</f>
        <v>0</v>
      </c>
      <c r="P85" s="88">
        <f t="shared" si="100"/>
        <v>442500</v>
      </c>
      <c r="Q85" s="88">
        <f t="shared" si="100"/>
        <v>442500</v>
      </c>
      <c r="R85" s="88">
        <f t="shared" si="100"/>
        <v>0</v>
      </c>
      <c r="S85" s="88">
        <f t="shared" si="100"/>
        <v>0</v>
      </c>
      <c r="T85" s="88">
        <f t="shared" si="100"/>
        <v>0</v>
      </c>
      <c r="U85" s="88">
        <f t="shared" si="100"/>
        <v>438480</v>
      </c>
      <c r="V85" s="88">
        <f t="shared" si="100"/>
        <v>0</v>
      </c>
      <c r="W85" s="88">
        <f t="shared" si="100"/>
        <v>438480</v>
      </c>
      <c r="X85" s="88">
        <f t="shared" si="100"/>
        <v>438480</v>
      </c>
      <c r="Y85" s="88">
        <f t="shared" si="100"/>
        <v>0</v>
      </c>
      <c r="Z85" s="88">
        <f t="shared" si="100"/>
        <v>0</v>
      </c>
      <c r="AA85" s="88">
        <f t="shared" si="100"/>
        <v>0</v>
      </c>
      <c r="AB85" s="88">
        <f t="shared" si="100"/>
        <v>0</v>
      </c>
      <c r="AC85" s="88">
        <f t="shared" si="100"/>
        <v>0</v>
      </c>
      <c r="AD85" s="88">
        <f t="shared" si="100"/>
        <v>0</v>
      </c>
      <c r="AE85" s="88">
        <f t="shared" si="100"/>
        <v>0</v>
      </c>
      <c r="AF85" s="88">
        <f t="shared" si="100"/>
        <v>0</v>
      </c>
      <c r="AG85" s="88">
        <f t="shared" si="100"/>
        <v>0</v>
      </c>
      <c r="AH85" s="88">
        <f t="shared" si="100"/>
        <v>0</v>
      </c>
      <c r="AI85" s="88">
        <f t="shared" si="100"/>
        <v>0</v>
      </c>
      <c r="AJ85" s="88">
        <f t="shared" si="100"/>
        <v>0</v>
      </c>
      <c r="AK85" s="88">
        <f t="shared" si="100"/>
        <v>0</v>
      </c>
      <c r="AL85" s="88">
        <f t="shared" si="100"/>
        <v>0</v>
      </c>
      <c r="AM85" s="88">
        <f t="shared" si="100"/>
        <v>0</v>
      </c>
      <c r="AN85" s="88">
        <f t="shared" si="100"/>
        <v>0</v>
      </c>
      <c r="AO85" s="88">
        <f t="shared" si="100"/>
        <v>0</v>
      </c>
      <c r="AP85" s="88">
        <f t="shared" si="100"/>
        <v>0</v>
      </c>
      <c r="AQ85" s="88">
        <f t="shared" si="100"/>
        <v>0</v>
      </c>
      <c r="AR85" s="88">
        <f t="shared" si="100"/>
        <v>0</v>
      </c>
      <c r="AS85" s="88">
        <f t="shared" si="100"/>
        <v>0</v>
      </c>
      <c r="AT85" s="88">
        <f t="shared" si="100"/>
        <v>0</v>
      </c>
      <c r="AU85" s="88">
        <f t="shared" si="100"/>
        <v>0</v>
      </c>
      <c r="AV85" s="88">
        <f t="shared" si="100"/>
        <v>0</v>
      </c>
      <c r="AW85" s="88">
        <f t="shared" si="100"/>
        <v>4020</v>
      </c>
      <c r="AX85" s="88">
        <f t="shared" si="100"/>
        <v>0</v>
      </c>
      <c r="AY85" s="88">
        <f t="shared" si="100"/>
        <v>4020</v>
      </c>
      <c r="AZ85" s="88">
        <f t="shared" si="100"/>
        <v>4020</v>
      </c>
      <c r="BA85" s="126"/>
      <c r="BB85" s="126"/>
      <c r="BC85" s="126"/>
      <c r="BD85" s="126"/>
      <c r="BE85" s="126"/>
      <c r="BF85" s="126"/>
      <c r="BG85" s="126"/>
      <c r="BH85" s="126"/>
    </row>
    <row r="86" spans="1:60">
      <c r="A86" s="81">
        <v>2024</v>
      </c>
      <c r="B86" s="86">
        <v>8324</v>
      </c>
      <c r="C86" s="81">
        <v>1</v>
      </c>
      <c r="D86" s="81">
        <v>3</v>
      </c>
      <c r="E86" s="81">
        <v>5</v>
      </c>
      <c r="F86" s="81">
        <v>5000</v>
      </c>
      <c r="G86" s="81">
        <v>5100</v>
      </c>
      <c r="H86" s="81">
        <v>515</v>
      </c>
      <c r="I86" s="83">
        <v>1</v>
      </c>
      <c r="J86" s="89" t="s">
        <v>31</v>
      </c>
      <c r="K86" s="87">
        <v>0</v>
      </c>
      <c r="L86" s="87">
        <v>0</v>
      </c>
      <c r="M86" s="85">
        <v>0</v>
      </c>
      <c r="N86" s="87">
        <v>442500</v>
      </c>
      <c r="O86" s="87">
        <v>0</v>
      </c>
      <c r="P86" s="95">
        <f>+N86+O86</f>
        <v>442500</v>
      </c>
      <c r="Q86" s="95">
        <f>+M86+P86</f>
        <v>442500</v>
      </c>
      <c r="R86" s="85">
        <v>0</v>
      </c>
      <c r="S86" s="85">
        <v>0</v>
      </c>
      <c r="T86" s="85">
        <f>+R86+S86</f>
        <v>0</v>
      </c>
      <c r="U86" s="85">
        <v>438480</v>
      </c>
      <c r="V86" s="85">
        <v>0</v>
      </c>
      <c r="W86" s="85">
        <f>+U86+V86</f>
        <v>438480</v>
      </c>
      <c r="X86" s="85">
        <f>+T86+W86</f>
        <v>438480</v>
      </c>
      <c r="Y86" s="85">
        <v>0</v>
      </c>
      <c r="Z86" s="85">
        <v>0</v>
      </c>
      <c r="AA86" s="85">
        <f>+Y86+Z86</f>
        <v>0</v>
      </c>
      <c r="AB86" s="85">
        <v>0</v>
      </c>
      <c r="AC86" s="85">
        <v>0</v>
      </c>
      <c r="AD86" s="85">
        <f>+AB86+AC86</f>
        <v>0</v>
      </c>
      <c r="AE86" s="85">
        <f>+AA86+AD86</f>
        <v>0</v>
      </c>
      <c r="AF86" s="85">
        <v>0</v>
      </c>
      <c r="AG86" s="85">
        <v>0</v>
      </c>
      <c r="AH86" s="85">
        <f>+AF86+AG86</f>
        <v>0</v>
      </c>
      <c r="AI86" s="85">
        <v>0</v>
      </c>
      <c r="AJ86" s="85">
        <v>0</v>
      </c>
      <c r="AK86" s="85">
        <f>+AI86+AJ86</f>
        <v>0</v>
      </c>
      <c r="AL86" s="85">
        <f>+AH86+AK86</f>
        <v>0</v>
      </c>
      <c r="AM86" s="85">
        <v>0</v>
      </c>
      <c r="AN86" s="85">
        <v>0</v>
      </c>
      <c r="AO86" s="85">
        <f>+AM86+AN86</f>
        <v>0</v>
      </c>
      <c r="AP86" s="85">
        <v>0</v>
      </c>
      <c r="AQ86" s="85">
        <v>0</v>
      </c>
      <c r="AR86" s="85">
        <f>+AP86+AQ86</f>
        <v>0</v>
      </c>
      <c r="AS86" s="85">
        <f>+AO86+AR86</f>
        <v>0</v>
      </c>
      <c r="AT86" s="85">
        <f>+K86-R86-Y86-AF86-AM86</f>
        <v>0</v>
      </c>
      <c r="AU86" s="85">
        <f>+L86-S86-Z86-AG86-AN86</f>
        <v>0</v>
      </c>
      <c r="AV86" s="85">
        <f>+AT86+AU86</f>
        <v>0</v>
      </c>
      <c r="AW86" s="85">
        <f>+N86-U86-AB86-AI86-AP86</f>
        <v>4020</v>
      </c>
      <c r="AX86" s="85">
        <f>+O86-V86-AC86-AJ86-AQ86</f>
        <v>0</v>
      </c>
      <c r="AY86" s="85">
        <f>+AW86+AX86</f>
        <v>4020</v>
      </c>
      <c r="AZ86" s="85">
        <f>+AV86+AY86</f>
        <v>4020</v>
      </c>
      <c r="BA86" s="125">
        <v>10</v>
      </c>
      <c r="BB86" s="125"/>
      <c r="BC86" s="125">
        <v>10</v>
      </c>
      <c r="BD86" s="125"/>
      <c r="BE86" s="125"/>
      <c r="BF86" s="125"/>
      <c r="BG86" s="125">
        <f>+BA86-BC86-BE86</f>
        <v>0</v>
      </c>
      <c r="BH86" s="125"/>
    </row>
    <row r="87" spans="1:60">
      <c r="A87" s="71">
        <v>2024</v>
      </c>
      <c r="B87" s="72">
        <v>8324</v>
      </c>
      <c r="C87" s="71">
        <v>1</v>
      </c>
      <c r="D87" s="71">
        <v>3</v>
      </c>
      <c r="E87" s="71">
        <v>5</v>
      </c>
      <c r="F87" s="71">
        <v>1000</v>
      </c>
      <c r="G87" s="71">
        <v>5900</v>
      </c>
      <c r="H87" s="71"/>
      <c r="I87" s="73" t="s">
        <v>6</v>
      </c>
      <c r="J87" s="74" t="s">
        <v>39</v>
      </c>
      <c r="K87" s="75">
        <v>0</v>
      </c>
      <c r="L87" s="75">
        <v>0</v>
      </c>
      <c r="M87" s="75">
        <v>0</v>
      </c>
      <c r="N87" s="75">
        <f>+N88</f>
        <v>27500</v>
      </c>
      <c r="O87" s="75">
        <f t="shared" ref="O87" si="101">+O88</f>
        <v>0</v>
      </c>
      <c r="P87" s="75">
        <f t="shared" ref="P87" si="102">+P88</f>
        <v>27500</v>
      </c>
      <c r="Q87" s="75">
        <f t="shared" ref="Q87" si="103">+Q88</f>
        <v>27500</v>
      </c>
      <c r="R87" s="75">
        <f t="shared" ref="R87" si="104">+R88</f>
        <v>0</v>
      </c>
      <c r="S87" s="75">
        <f t="shared" ref="S87" si="105">+S88</f>
        <v>0</v>
      </c>
      <c r="T87" s="75">
        <f t="shared" ref="T87" si="106">+T88</f>
        <v>0</v>
      </c>
      <c r="U87" s="75">
        <f t="shared" ref="U87" si="107">+U88</f>
        <v>27498.44</v>
      </c>
      <c r="V87" s="75">
        <f t="shared" ref="V87" si="108">+V88</f>
        <v>0</v>
      </c>
      <c r="W87" s="75">
        <f t="shared" ref="W87" si="109">+W88</f>
        <v>27498.44</v>
      </c>
      <c r="X87" s="75">
        <f t="shared" ref="X87" si="110">+X88</f>
        <v>27498.44</v>
      </c>
      <c r="Y87" s="75">
        <f t="shared" ref="Y87" si="111">+Y88</f>
        <v>0</v>
      </c>
      <c r="Z87" s="75">
        <f t="shared" ref="Z87" si="112">+Z88</f>
        <v>0</v>
      </c>
      <c r="AA87" s="75">
        <f t="shared" ref="AA87" si="113">+AA88</f>
        <v>0</v>
      </c>
      <c r="AB87" s="75">
        <f t="shared" ref="AB87" si="114">+AB88</f>
        <v>0</v>
      </c>
      <c r="AC87" s="75">
        <f t="shared" ref="AC87" si="115">+AC88</f>
        <v>0</v>
      </c>
      <c r="AD87" s="75">
        <f t="shared" ref="AD87" si="116">+AD88</f>
        <v>0</v>
      </c>
      <c r="AE87" s="75">
        <f t="shared" ref="AE87" si="117">+AE88</f>
        <v>0</v>
      </c>
      <c r="AF87" s="75">
        <f t="shared" ref="AF87" si="118">+AF88</f>
        <v>0</v>
      </c>
      <c r="AG87" s="75">
        <f t="shared" ref="AG87" si="119">+AG88</f>
        <v>0</v>
      </c>
      <c r="AH87" s="75">
        <f t="shared" ref="AH87" si="120">+AH88</f>
        <v>0</v>
      </c>
      <c r="AI87" s="75">
        <f t="shared" ref="AI87" si="121">+AI88</f>
        <v>0</v>
      </c>
      <c r="AJ87" s="75">
        <f t="shared" ref="AJ87" si="122">+AJ88</f>
        <v>0</v>
      </c>
      <c r="AK87" s="75">
        <f t="shared" ref="AK87" si="123">+AK88</f>
        <v>0</v>
      </c>
      <c r="AL87" s="75">
        <f t="shared" ref="AL87" si="124">+AL88</f>
        <v>0</v>
      </c>
      <c r="AM87" s="75">
        <f t="shared" ref="AM87" si="125">+AM88</f>
        <v>0</v>
      </c>
      <c r="AN87" s="75">
        <f t="shared" ref="AN87" si="126">+AN88</f>
        <v>0</v>
      </c>
      <c r="AO87" s="75">
        <f t="shared" ref="AO87" si="127">+AO88</f>
        <v>0</v>
      </c>
      <c r="AP87" s="75">
        <f t="shared" ref="AP87" si="128">+AP88</f>
        <v>0</v>
      </c>
      <c r="AQ87" s="75">
        <f t="shared" ref="AQ87" si="129">+AQ88</f>
        <v>0</v>
      </c>
      <c r="AR87" s="75">
        <f t="shared" ref="AR87" si="130">+AR88</f>
        <v>0</v>
      </c>
      <c r="AS87" s="75">
        <f t="shared" ref="AS87" si="131">+AS88</f>
        <v>0</v>
      </c>
      <c r="AT87" s="75">
        <f t="shared" ref="AT87" si="132">+AT88</f>
        <v>0</v>
      </c>
      <c r="AU87" s="75">
        <f t="shared" ref="AU87" si="133">+AU88</f>
        <v>0</v>
      </c>
      <c r="AV87" s="75">
        <f t="shared" ref="AV87" si="134">+AV88</f>
        <v>0</v>
      </c>
      <c r="AW87" s="75">
        <f t="shared" ref="AW87" si="135">+AW88</f>
        <v>1.5600000000013097</v>
      </c>
      <c r="AX87" s="75">
        <f t="shared" ref="AX87" si="136">+AX88</f>
        <v>0</v>
      </c>
      <c r="AY87" s="75">
        <f t="shared" ref="AY87" si="137">+AY88</f>
        <v>1.5600000000013097</v>
      </c>
      <c r="AZ87" s="75">
        <f t="shared" ref="AZ87" si="138">+AZ88</f>
        <v>1.5600000000013097</v>
      </c>
      <c r="BA87" s="123"/>
      <c r="BB87" s="123"/>
      <c r="BC87" s="123"/>
      <c r="BD87" s="123"/>
      <c r="BE87" s="123"/>
      <c r="BF87" s="123"/>
      <c r="BG87" s="123"/>
      <c r="BH87" s="123"/>
    </row>
    <row r="88" spans="1:60">
      <c r="A88" s="76">
        <v>2024</v>
      </c>
      <c r="B88" s="77">
        <v>8324</v>
      </c>
      <c r="C88" s="76">
        <v>1</v>
      </c>
      <c r="D88" s="76">
        <v>3</v>
      </c>
      <c r="E88" s="76">
        <v>5</v>
      </c>
      <c r="F88" s="76">
        <v>5000</v>
      </c>
      <c r="G88" s="76">
        <v>5900</v>
      </c>
      <c r="H88" s="76">
        <v>591</v>
      </c>
      <c r="I88" s="78" t="s">
        <v>6</v>
      </c>
      <c r="J88" s="79" t="s">
        <v>40</v>
      </c>
      <c r="K88" s="88">
        <v>0</v>
      </c>
      <c r="L88" s="88">
        <v>0</v>
      </c>
      <c r="M88" s="88">
        <v>0</v>
      </c>
      <c r="N88" s="88">
        <f>+N89</f>
        <v>27500</v>
      </c>
      <c r="O88" s="88">
        <f t="shared" ref="O88:AZ88" si="139">+O89</f>
        <v>0</v>
      </c>
      <c r="P88" s="88">
        <f t="shared" si="139"/>
        <v>27500</v>
      </c>
      <c r="Q88" s="88">
        <f t="shared" si="139"/>
        <v>27500</v>
      </c>
      <c r="R88" s="88">
        <f t="shared" si="139"/>
        <v>0</v>
      </c>
      <c r="S88" s="88">
        <f t="shared" si="139"/>
        <v>0</v>
      </c>
      <c r="T88" s="88">
        <f t="shared" si="139"/>
        <v>0</v>
      </c>
      <c r="U88" s="88">
        <f t="shared" si="139"/>
        <v>27498.44</v>
      </c>
      <c r="V88" s="88">
        <f t="shared" si="139"/>
        <v>0</v>
      </c>
      <c r="W88" s="88">
        <f t="shared" si="139"/>
        <v>27498.44</v>
      </c>
      <c r="X88" s="88">
        <f t="shared" si="139"/>
        <v>27498.44</v>
      </c>
      <c r="Y88" s="88">
        <f t="shared" si="139"/>
        <v>0</v>
      </c>
      <c r="Z88" s="88">
        <f t="shared" si="139"/>
        <v>0</v>
      </c>
      <c r="AA88" s="88">
        <f t="shared" si="139"/>
        <v>0</v>
      </c>
      <c r="AB88" s="88">
        <f t="shared" si="139"/>
        <v>0</v>
      </c>
      <c r="AC88" s="88">
        <f t="shared" si="139"/>
        <v>0</v>
      </c>
      <c r="AD88" s="88">
        <f t="shared" si="139"/>
        <v>0</v>
      </c>
      <c r="AE88" s="88">
        <f t="shared" si="139"/>
        <v>0</v>
      </c>
      <c r="AF88" s="88">
        <f t="shared" si="139"/>
        <v>0</v>
      </c>
      <c r="AG88" s="88">
        <f t="shared" si="139"/>
        <v>0</v>
      </c>
      <c r="AH88" s="88">
        <f t="shared" si="139"/>
        <v>0</v>
      </c>
      <c r="AI88" s="88">
        <f t="shared" si="139"/>
        <v>0</v>
      </c>
      <c r="AJ88" s="88">
        <f t="shared" si="139"/>
        <v>0</v>
      </c>
      <c r="AK88" s="88">
        <f t="shared" si="139"/>
        <v>0</v>
      </c>
      <c r="AL88" s="88">
        <f t="shared" si="139"/>
        <v>0</v>
      </c>
      <c r="AM88" s="88">
        <f t="shared" si="139"/>
        <v>0</v>
      </c>
      <c r="AN88" s="88">
        <f t="shared" si="139"/>
        <v>0</v>
      </c>
      <c r="AO88" s="88">
        <f t="shared" si="139"/>
        <v>0</v>
      </c>
      <c r="AP88" s="88">
        <f t="shared" si="139"/>
        <v>0</v>
      </c>
      <c r="AQ88" s="88">
        <f t="shared" si="139"/>
        <v>0</v>
      </c>
      <c r="AR88" s="88">
        <f t="shared" si="139"/>
        <v>0</v>
      </c>
      <c r="AS88" s="88">
        <f t="shared" si="139"/>
        <v>0</v>
      </c>
      <c r="AT88" s="88">
        <f t="shared" si="139"/>
        <v>0</v>
      </c>
      <c r="AU88" s="88">
        <f t="shared" si="139"/>
        <v>0</v>
      </c>
      <c r="AV88" s="88">
        <f t="shared" si="139"/>
        <v>0</v>
      </c>
      <c r="AW88" s="88">
        <f t="shared" si="139"/>
        <v>1.5600000000013097</v>
      </c>
      <c r="AX88" s="88">
        <f t="shared" si="139"/>
        <v>0</v>
      </c>
      <c r="AY88" s="88">
        <f t="shared" si="139"/>
        <v>1.5600000000013097</v>
      </c>
      <c r="AZ88" s="88">
        <f t="shared" si="139"/>
        <v>1.5600000000013097</v>
      </c>
      <c r="BA88" s="126"/>
      <c r="BB88" s="126"/>
      <c r="BC88" s="126"/>
      <c r="BD88" s="126"/>
      <c r="BE88" s="126"/>
      <c r="BF88" s="126"/>
      <c r="BG88" s="126"/>
      <c r="BH88" s="126"/>
    </row>
    <row r="89" spans="1:60">
      <c r="A89" s="81">
        <v>2024</v>
      </c>
      <c r="B89" s="86">
        <v>8324</v>
      </c>
      <c r="C89" s="81">
        <v>1</v>
      </c>
      <c r="D89" s="81">
        <v>3</v>
      </c>
      <c r="E89" s="81">
        <v>5</v>
      </c>
      <c r="F89" s="81">
        <v>5000</v>
      </c>
      <c r="G89" s="81">
        <v>5900</v>
      </c>
      <c r="H89" s="81">
        <v>591</v>
      </c>
      <c r="I89" s="83">
        <v>1</v>
      </c>
      <c r="J89" s="89" t="s">
        <v>40</v>
      </c>
      <c r="K89" s="87">
        <v>0</v>
      </c>
      <c r="L89" s="87">
        <v>0</v>
      </c>
      <c r="M89" s="85">
        <v>0</v>
      </c>
      <c r="N89" s="87">
        <v>27500</v>
      </c>
      <c r="O89" s="87">
        <v>0</v>
      </c>
      <c r="P89" s="95">
        <f>+N89+O89</f>
        <v>27500</v>
      </c>
      <c r="Q89" s="95">
        <f>+M89+P89</f>
        <v>27500</v>
      </c>
      <c r="R89" s="85">
        <v>0</v>
      </c>
      <c r="S89" s="85">
        <v>0</v>
      </c>
      <c r="T89" s="85">
        <f>+R89+S89</f>
        <v>0</v>
      </c>
      <c r="U89" s="85">
        <v>27498.44</v>
      </c>
      <c r="V89" s="85">
        <v>0</v>
      </c>
      <c r="W89" s="85">
        <f>+U89+V89</f>
        <v>27498.44</v>
      </c>
      <c r="X89" s="85">
        <f>+T89+W89</f>
        <v>27498.44</v>
      </c>
      <c r="Y89" s="85">
        <v>0</v>
      </c>
      <c r="Z89" s="85">
        <v>0</v>
      </c>
      <c r="AA89" s="85">
        <f>+Y89+Z89</f>
        <v>0</v>
      </c>
      <c r="AB89" s="85">
        <v>0</v>
      </c>
      <c r="AC89" s="85">
        <v>0</v>
      </c>
      <c r="AD89" s="85">
        <f>+AB89+AC89</f>
        <v>0</v>
      </c>
      <c r="AE89" s="85">
        <f>+AA89+AD89</f>
        <v>0</v>
      </c>
      <c r="AF89" s="85">
        <v>0</v>
      </c>
      <c r="AG89" s="85">
        <v>0</v>
      </c>
      <c r="AH89" s="85">
        <f>+AF89+AG89</f>
        <v>0</v>
      </c>
      <c r="AI89" s="85">
        <v>0</v>
      </c>
      <c r="AJ89" s="85">
        <v>0</v>
      </c>
      <c r="AK89" s="85">
        <f>+AI89+AJ89</f>
        <v>0</v>
      </c>
      <c r="AL89" s="85">
        <f>+AH89+AK89</f>
        <v>0</v>
      </c>
      <c r="AM89" s="85">
        <v>0</v>
      </c>
      <c r="AN89" s="85">
        <v>0</v>
      </c>
      <c r="AO89" s="85">
        <f>+AM89+AN89</f>
        <v>0</v>
      </c>
      <c r="AP89" s="85">
        <v>0</v>
      </c>
      <c r="AQ89" s="85">
        <v>0</v>
      </c>
      <c r="AR89" s="85">
        <f>+AP89+AQ89</f>
        <v>0</v>
      </c>
      <c r="AS89" s="85">
        <f>+AO89+AR89</f>
        <v>0</v>
      </c>
      <c r="AT89" s="85">
        <f>+K89-R89-Y89-AF89-AM89</f>
        <v>0</v>
      </c>
      <c r="AU89" s="85">
        <f>+L89-S89-Z89-AG89-AN89</f>
        <v>0</v>
      </c>
      <c r="AV89" s="85">
        <f>+AT89+AU89</f>
        <v>0</v>
      </c>
      <c r="AW89" s="85">
        <f>+N89-U89-AB89-AI89-AP89</f>
        <v>1.5600000000013097</v>
      </c>
      <c r="AX89" s="85">
        <f>+O89-V89-AC89-AJ89-AQ89</f>
        <v>0</v>
      </c>
      <c r="AY89" s="85">
        <f>+AW89+AX89</f>
        <v>1.5600000000013097</v>
      </c>
      <c r="AZ89" s="85">
        <f>+AV89+AY89</f>
        <v>1.5600000000013097</v>
      </c>
      <c r="BA89" s="125">
        <v>3</v>
      </c>
      <c r="BB89" s="125"/>
      <c r="BC89" s="125">
        <v>3</v>
      </c>
      <c r="BD89" s="125"/>
      <c r="BE89" s="125"/>
      <c r="BF89" s="125"/>
      <c r="BG89" s="125">
        <f>+BA89-BC89-BE89</f>
        <v>0</v>
      </c>
      <c r="BH89" s="125"/>
    </row>
    <row r="90" spans="1:60" ht="25.5">
      <c r="A90" s="60">
        <v>2024</v>
      </c>
      <c r="B90" s="61">
        <v>8324</v>
      </c>
      <c r="C90" s="60">
        <v>1</v>
      </c>
      <c r="D90" s="60">
        <v>3</v>
      </c>
      <c r="E90" s="60">
        <v>6</v>
      </c>
      <c r="F90" s="60"/>
      <c r="G90" s="60"/>
      <c r="H90" s="62"/>
      <c r="I90" s="63"/>
      <c r="J90" s="94" t="s">
        <v>141</v>
      </c>
      <c r="K90" s="65">
        <f>+K91+K97+K101</f>
        <v>8294433.21</v>
      </c>
      <c r="L90" s="65">
        <f t="shared" ref="L90:AZ90" si="140">+L91+L97+L101</f>
        <v>0</v>
      </c>
      <c r="M90" s="65">
        <f t="shared" si="140"/>
        <v>8294433.21</v>
      </c>
      <c r="N90" s="65">
        <f t="shared" si="140"/>
        <v>106936.06</v>
      </c>
      <c r="O90" s="65">
        <f t="shared" si="140"/>
        <v>0</v>
      </c>
      <c r="P90" s="65">
        <f t="shared" si="140"/>
        <v>106936.06</v>
      </c>
      <c r="Q90" s="65">
        <f t="shared" si="140"/>
        <v>8401369.2699999996</v>
      </c>
      <c r="R90" s="65">
        <f t="shared" si="140"/>
        <v>8292868.0700000003</v>
      </c>
      <c r="S90" s="65">
        <f t="shared" si="140"/>
        <v>0</v>
      </c>
      <c r="T90" s="65">
        <f t="shared" si="140"/>
        <v>8292868.0700000003</v>
      </c>
      <c r="U90" s="65">
        <f t="shared" si="140"/>
        <v>106928.03</v>
      </c>
      <c r="V90" s="65">
        <f t="shared" si="140"/>
        <v>0</v>
      </c>
      <c r="W90" s="65">
        <f t="shared" si="140"/>
        <v>106928.03</v>
      </c>
      <c r="X90" s="65">
        <f t="shared" si="140"/>
        <v>8399796.0999999996</v>
      </c>
      <c r="Y90" s="65">
        <f t="shared" si="140"/>
        <v>0</v>
      </c>
      <c r="Z90" s="65">
        <f t="shared" si="140"/>
        <v>0</v>
      </c>
      <c r="AA90" s="65">
        <f t="shared" si="140"/>
        <v>0</v>
      </c>
      <c r="AB90" s="65">
        <f t="shared" si="140"/>
        <v>0</v>
      </c>
      <c r="AC90" s="65">
        <f t="shared" si="140"/>
        <v>0</v>
      </c>
      <c r="AD90" s="65">
        <f t="shared" si="140"/>
        <v>0</v>
      </c>
      <c r="AE90" s="65">
        <f t="shared" si="140"/>
        <v>0</v>
      </c>
      <c r="AF90" s="65">
        <f t="shared" si="140"/>
        <v>0</v>
      </c>
      <c r="AG90" s="65">
        <f t="shared" si="140"/>
        <v>0</v>
      </c>
      <c r="AH90" s="65">
        <f t="shared" si="140"/>
        <v>0</v>
      </c>
      <c r="AI90" s="65">
        <f t="shared" si="140"/>
        <v>0</v>
      </c>
      <c r="AJ90" s="65">
        <f t="shared" si="140"/>
        <v>0</v>
      </c>
      <c r="AK90" s="65">
        <f t="shared" si="140"/>
        <v>0</v>
      </c>
      <c r="AL90" s="65">
        <f t="shared" si="140"/>
        <v>0</v>
      </c>
      <c r="AM90" s="65">
        <f t="shared" si="140"/>
        <v>1565.14</v>
      </c>
      <c r="AN90" s="65">
        <f t="shared" si="140"/>
        <v>0</v>
      </c>
      <c r="AO90" s="65">
        <f t="shared" si="140"/>
        <v>1565.14</v>
      </c>
      <c r="AP90" s="65">
        <f t="shared" si="140"/>
        <v>0</v>
      </c>
      <c r="AQ90" s="65">
        <f t="shared" si="140"/>
        <v>0</v>
      </c>
      <c r="AR90" s="65">
        <f t="shared" si="140"/>
        <v>0</v>
      </c>
      <c r="AS90" s="65">
        <f t="shared" si="140"/>
        <v>1565.14</v>
      </c>
      <c r="AT90" s="65">
        <f t="shared" si="140"/>
        <v>-4.4238390728423838E-11</v>
      </c>
      <c r="AU90" s="65">
        <f t="shared" si="140"/>
        <v>0</v>
      </c>
      <c r="AV90" s="65">
        <f t="shared" si="140"/>
        <v>-4.4238390728423838E-11</v>
      </c>
      <c r="AW90" s="65">
        <f t="shared" si="140"/>
        <v>8.0299999999988358</v>
      </c>
      <c r="AX90" s="65">
        <f t="shared" si="140"/>
        <v>0</v>
      </c>
      <c r="AY90" s="65">
        <f t="shared" si="140"/>
        <v>8.0299999999988358</v>
      </c>
      <c r="AZ90" s="65">
        <f t="shared" si="140"/>
        <v>8.0299999999545975</v>
      </c>
      <c r="BA90" s="121"/>
      <c r="BB90" s="121"/>
      <c r="BC90" s="121"/>
      <c r="BD90" s="121"/>
      <c r="BE90" s="121"/>
      <c r="BF90" s="121"/>
      <c r="BG90" s="121"/>
      <c r="BH90" s="121"/>
    </row>
    <row r="91" spans="1:60">
      <c r="A91" s="66">
        <v>2024</v>
      </c>
      <c r="B91" s="67">
        <v>8324</v>
      </c>
      <c r="C91" s="66">
        <v>1</v>
      </c>
      <c r="D91" s="66">
        <v>3</v>
      </c>
      <c r="E91" s="66">
        <v>6</v>
      </c>
      <c r="F91" s="66">
        <v>2000</v>
      </c>
      <c r="G91" s="66"/>
      <c r="H91" s="66"/>
      <c r="I91" s="68" t="s">
        <v>6</v>
      </c>
      <c r="J91" s="69" t="s">
        <v>7</v>
      </c>
      <c r="K91" s="70">
        <f>+K92</f>
        <v>4964868.97</v>
      </c>
      <c r="L91" s="70">
        <f t="shared" ref="L91:AZ91" si="141">+L92</f>
        <v>0</v>
      </c>
      <c r="M91" s="70">
        <f t="shared" si="141"/>
        <v>4964868.97</v>
      </c>
      <c r="N91" s="70">
        <f t="shared" si="141"/>
        <v>106936.06</v>
      </c>
      <c r="O91" s="70">
        <f t="shared" si="141"/>
        <v>0</v>
      </c>
      <c r="P91" s="70">
        <f t="shared" si="141"/>
        <v>106936.06</v>
      </c>
      <c r="Q91" s="70">
        <f t="shared" si="141"/>
        <v>5071805.03</v>
      </c>
      <c r="R91" s="70">
        <f t="shared" si="141"/>
        <v>4964753.83</v>
      </c>
      <c r="S91" s="70">
        <f t="shared" si="141"/>
        <v>0</v>
      </c>
      <c r="T91" s="70">
        <f t="shared" si="141"/>
        <v>4964753.83</v>
      </c>
      <c r="U91" s="70">
        <f t="shared" si="141"/>
        <v>106928.03</v>
      </c>
      <c r="V91" s="70">
        <f t="shared" si="141"/>
        <v>0</v>
      </c>
      <c r="W91" s="70">
        <f t="shared" si="141"/>
        <v>106928.03</v>
      </c>
      <c r="X91" s="70">
        <f t="shared" si="141"/>
        <v>5071681.8599999994</v>
      </c>
      <c r="Y91" s="70">
        <f t="shared" si="141"/>
        <v>0</v>
      </c>
      <c r="Z91" s="70">
        <f t="shared" si="141"/>
        <v>0</v>
      </c>
      <c r="AA91" s="70">
        <f t="shared" si="141"/>
        <v>0</v>
      </c>
      <c r="AB91" s="70">
        <f t="shared" si="141"/>
        <v>0</v>
      </c>
      <c r="AC91" s="70">
        <f t="shared" si="141"/>
        <v>0</v>
      </c>
      <c r="AD91" s="70">
        <f t="shared" si="141"/>
        <v>0</v>
      </c>
      <c r="AE91" s="70">
        <f t="shared" si="141"/>
        <v>0</v>
      </c>
      <c r="AF91" s="70">
        <f t="shared" si="141"/>
        <v>0</v>
      </c>
      <c r="AG91" s="70">
        <f t="shared" si="141"/>
        <v>0</v>
      </c>
      <c r="AH91" s="70">
        <f t="shared" si="141"/>
        <v>0</v>
      </c>
      <c r="AI91" s="70">
        <f t="shared" si="141"/>
        <v>0</v>
      </c>
      <c r="AJ91" s="70">
        <f t="shared" si="141"/>
        <v>0</v>
      </c>
      <c r="AK91" s="70">
        <f t="shared" si="141"/>
        <v>0</v>
      </c>
      <c r="AL91" s="70">
        <f t="shared" si="141"/>
        <v>0</v>
      </c>
      <c r="AM91" s="70">
        <f t="shared" si="141"/>
        <v>115.14</v>
      </c>
      <c r="AN91" s="70">
        <f t="shared" si="141"/>
        <v>0</v>
      </c>
      <c r="AO91" s="70">
        <f t="shared" si="141"/>
        <v>115.14</v>
      </c>
      <c r="AP91" s="70">
        <f t="shared" si="141"/>
        <v>0</v>
      </c>
      <c r="AQ91" s="70">
        <f t="shared" si="141"/>
        <v>0</v>
      </c>
      <c r="AR91" s="70">
        <f t="shared" si="141"/>
        <v>0</v>
      </c>
      <c r="AS91" s="70">
        <f t="shared" si="141"/>
        <v>115.14</v>
      </c>
      <c r="AT91" s="70">
        <f t="shared" si="141"/>
        <v>-4.4238390728423838E-11</v>
      </c>
      <c r="AU91" s="70">
        <f t="shared" si="141"/>
        <v>0</v>
      </c>
      <c r="AV91" s="70">
        <f t="shared" si="141"/>
        <v>-4.4238390728423838E-11</v>
      </c>
      <c r="AW91" s="70">
        <f t="shared" si="141"/>
        <v>8.0299999999988358</v>
      </c>
      <c r="AX91" s="70">
        <f t="shared" si="141"/>
        <v>0</v>
      </c>
      <c r="AY91" s="70">
        <f t="shared" si="141"/>
        <v>8.0299999999988358</v>
      </c>
      <c r="AZ91" s="70">
        <f t="shared" si="141"/>
        <v>8.0299999999545975</v>
      </c>
      <c r="BA91" s="122"/>
      <c r="BB91" s="122"/>
      <c r="BC91" s="122"/>
      <c r="BD91" s="122"/>
      <c r="BE91" s="122"/>
      <c r="BF91" s="122"/>
      <c r="BG91" s="122"/>
      <c r="BH91" s="122"/>
    </row>
    <row r="92" spans="1:60" ht="25.5">
      <c r="A92" s="71">
        <v>2024</v>
      </c>
      <c r="B92" s="72">
        <v>8324</v>
      </c>
      <c r="C92" s="71">
        <v>1</v>
      </c>
      <c r="D92" s="71">
        <v>3</v>
      </c>
      <c r="E92" s="71">
        <v>6</v>
      </c>
      <c r="F92" s="71">
        <v>2000</v>
      </c>
      <c r="G92" s="71">
        <v>2500</v>
      </c>
      <c r="H92" s="71"/>
      <c r="I92" s="73" t="s">
        <v>6</v>
      </c>
      <c r="J92" s="74" t="s">
        <v>43</v>
      </c>
      <c r="K92" s="75">
        <f>+K93+K95</f>
        <v>4964868.97</v>
      </c>
      <c r="L92" s="75">
        <f t="shared" ref="L92:AZ92" si="142">+L93+L95</f>
        <v>0</v>
      </c>
      <c r="M92" s="75">
        <f t="shared" si="142"/>
        <v>4964868.97</v>
      </c>
      <c r="N92" s="75">
        <f t="shared" si="142"/>
        <v>106936.06</v>
      </c>
      <c r="O92" s="75">
        <f t="shared" si="142"/>
        <v>0</v>
      </c>
      <c r="P92" s="75">
        <f t="shared" si="142"/>
        <v>106936.06</v>
      </c>
      <c r="Q92" s="75">
        <f t="shared" si="142"/>
        <v>5071805.03</v>
      </c>
      <c r="R92" s="75">
        <f t="shared" si="142"/>
        <v>4964753.83</v>
      </c>
      <c r="S92" s="75">
        <f t="shared" si="142"/>
        <v>0</v>
      </c>
      <c r="T92" s="75">
        <f t="shared" si="142"/>
        <v>4964753.83</v>
      </c>
      <c r="U92" s="75">
        <f t="shared" si="142"/>
        <v>106928.03</v>
      </c>
      <c r="V92" s="75">
        <f t="shared" si="142"/>
        <v>0</v>
      </c>
      <c r="W92" s="75">
        <f t="shared" si="142"/>
        <v>106928.03</v>
      </c>
      <c r="X92" s="75">
        <f t="shared" si="142"/>
        <v>5071681.8599999994</v>
      </c>
      <c r="Y92" s="75">
        <f t="shared" si="142"/>
        <v>0</v>
      </c>
      <c r="Z92" s="75">
        <f t="shared" si="142"/>
        <v>0</v>
      </c>
      <c r="AA92" s="75">
        <f t="shared" si="142"/>
        <v>0</v>
      </c>
      <c r="AB92" s="75">
        <f t="shared" si="142"/>
        <v>0</v>
      </c>
      <c r="AC92" s="75">
        <f t="shared" si="142"/>
        <v>0</v>
      </c>
      <c r="AD92" s="75">
        <f t="shared" si="142"/>
        <v>0</v>
      </c>
      <c r="AE92" s="75">
        <f t="shared" si="142"/>
        <v>0</v>
      </c>
      <c r="AF92" s="75">
        <f t="shared" si="142"/>
        <v>0</v>
      </c>
      <c r="AG92" s="75">
        <f t="shared" si="142"/>
        <v>0</v>
      </c>
      <c r="AH92" s="75">
        <f t="shared" si="142"/>
        <v>0</v>
      </c>
      <c r="AI92" s="75">
        <f t="shared" si="142"/>
        <v>0</v>
      </c>
      <c r="AJ92" s="75">
        <f t="shared" si="142"/>
        <v>0</v>
      </c>
      <c r="AK92" s="75">
        <f t="shared" si="142"/>
        <v>0</v>
      </c>
      <c r="AL92" s="75">
        <f t="shared" si="142"/>
        <v>0</v>
      </c>
      <c r="AM92" s="75">
        <f t="shared" si="142"/>
        <v>115.14</v>
      </c>
      <c r="AN92" s="75">
        <f t="shared" si="142"/>
        <v>0</v>
      </c>
      <c r="AO92" s="75">
        <f t="shared" si="142"/>
        <v>115.14</v>
      </c>
      <c r="AP92" s="75">
        <f t="shared" si="142"/>
        <v>0</v>
      </c>
      <c r="AQ92" s="75">
        <f t="shared" si="142"/>
        <v>0</v>
      </c>
      <c r="AR92" s="75">
        <f t="shared" si="142"/>
        <v>0</v>
      </c>
      <c r="AS92" s="75">
        <f t="shared" si="142"/>
        <v>115.14</v>
      </c>
      <c r="AT92" s="75">
        <f t="shared" si="142"/>
        <v>-4.4238390728423838E-11</v>
      </c>
      <c r="AU92" s="75">
        <f t="shared" si="142"/>
        <v>0</v>
      </c>
      <c r="AV92" s="75">
        <f t="shared" si="142"/>
        <v>-4.4238390728423838E-11</v>
      </c>
      <c r="AW92" s="75">
        <f t="shared" si="142"/>
        <v>8.0299999999988358</v>
      </c>
      <c r="AX92" s="75">
        <f t="shared" si="142"/>
        <v>0</v>
      </c>
      <c r="AY92" s="75">
        <f t="shared" si="142"/>
        <v>8.0299999999988358</v>
      </c>
      <c r="AZ92" s="75">
        <f t="shared" si="142"/>
        <v>8.0299999999545975</v>
      </c>
      <c r="BA92" s="123"/>
      <c r="BB92" s="123"/>
      <c r="BC92" s="123"/>
      <c r="BD92" s="123"/>
      <c r="BE92" s="123"/>
      <c r="BF92" s="123"/>
      <c r="BG92" s="123"/>
      <c r="BH92" s="123"/>
    </row>
    <row r="93" spans="1:60">
      <c r="A93" s="76">
        <v>2024</v>
      </c>
      <c r="B93" s="77">
        <v>8324</v>
      </c>
      <c r="C93" s="76">
        <v>1</v>
      </c>
      <c r="D93" s="76">
        <v>3</v>
      </c>
      <c r="E93" s="76">
        <v>6</v>
      </c>
      <c r="F93" s="76">
        <v>2000</v>
      </c>
      <c r="G93" s="76">
        <v>2500</v>
      </c>
      <c r="H93" s="76">
        <v>255</v>
      </c>
      <c r="I93" s="78" t="s">
        <v>6</v>
      </c>
      <c r="J93" s="79" t="s">
        <v>44</v>
      </c>
      <c r="K93" s="88">
        <f>+K94</f>
        <v>418742.6</v>
      </c>
      <c r="L93" s="88">
        <f t="shared" ref="L93:AZ93" si="143">+L94</f>
        <v>0</v>
      </c>
      <c r="M93" s="88">
        <f t="shared" si="143"/>
        <v>418742.6</v>
      </c>
      <c r="N93" s="88">
        <f t="shared" si="143"/>
        <v>81648.06</v>
      </c>
      <c r="O93" s="88">
        <f t="shared" si="143"/>
        <v>0</v>
      </c>
      <c r="P93" s="88">
        <f t="shared" si="143"/>
        <v>81648.06</v>
      </c>
      <c r="Q93" s="88">
        <f t="shared" si="143"/>
        <v>500390.66</v>
      </c>
      <c r="R93" s="88">
        <f t="shared" si="143"/>
        <v>418627.46</v>
      </c>
      <c r="S93" s="88">
        <f t="shared" si="143"/>
        <v>0</v>
      </c>
      <c r="T93" s="88">
        <f t="shared" si="143"/>
        <v>418627.46</v>
      </c>
      <c r="U93" s="88">
        <f t="shared" si="143"/>
        <v>81648.06</v>
      </c>
      <c r="V93" s="88">
        <f t="shared" si="143"/>
        <v>0</v>
      </c>
      <c r="W93" s="88">
        <f t="shared" si="143"/>
        <v>81648.06</v>
      </c>
      <c r="X93" s="88">
        <f t="shared" si="143"/>
        <v>500275.52</v>
      </c>
      <c r="Y93" s="88">
        <f t="shared" si="143"/>
        <v>0</v>
      </c>
      <c r="Z93" s="88">
        <f t="shared" si="143"/>
        <v>0</v>
      </c>
      <c r="AA93" s="88">
        <f t="shared" si="143"/>
        <v>0</v>
      </c>
      <c r="AB93" s="88">
        <f t="shared" si="143"/>
        <v>0</v>
      </c>
      <c r="AC93" s="88">
        <f t="shared" si="143"/>
        <v>0</v>
      </c>
      <c r="AD93" s="88">
        <f t="shared" si="143"/>
        <v>0</v>
      </c>
      <c r="AE93" s="88">
        <f t="shared" si="143"/>
        <v>0</v>
      </c>
      <c r="AF93" s="88">
        <f t="shared" si="143"/>
        <v>0</v>
      </c>
      <c r="AG93" s="88">
        <f t="shared" si="143"/>
        <v>0</v>
      </c>
      <c r="AH93" s="88">
        <f t="shared" si="143"/>
        <v>0</v>
      </c>
      <c r="AI93" s="88">
        <f t="shared" si="143"/>
        <v>0</v>
      </c>
      <c r="AJ93" s="88">
        <f t="shared" si="143"/>
        <v>0</v>
      </c>
      <c r="AK93" s="88">
        <f t="shared" si="143"/>
        <v>0</v>
      </c>
      <c r="AL93" s="88">
        <f t="shared" si="143"/>
        <v>0</v>
      </c>
      <c r="AM93" s="88">
        <f t="shared" si="143"/>
        <v>115.14</v>
      </c>
      <c r="AN93" s="88">
        <f t="shared" si="143"/>
        <v>0</v>
      </c>
      <c r="AO93" s="88">
        <f t="shared" si="143"/>
        <v>115.14</v>
      </c>
      <c r="AP93" s="88">
        <f t="shared" si="143"/>
        <v>0</v>
      </c>
      <c r="AQ93" s="88">
        <f t="shared" si="143"/>
        <v>0</v>
      </c>
      <c r="AR93" s="88">
        <f t="shared" si="143"/>
        <v>0</v>
      </c>
      <c r="AS93" s="88">
        <f t="shared" si="143"/>
        <v>115.14</v>
      </c>
      <c r="AT93" s="88">
        <f t="shared" si="143"/>
        <v>-4.4238390728423838E-11</v>
      </c>
      <c r="AU93" s="88">
        <f t="shared" si="143"/>
        <v>0</v>
      </c>
      <c r="AV93" s="88">
        <f t="shared" si="143"/>
        <v>-4.4238390728423838E-11</v>
      </c>
      <c r="AW93" s="88">
        <f t="shared" si="143"/>
        <v>0</v>
      </c>
      <c r="AX93" s="88">
        <f t="shared" si="143"/>
        <v>0</v>
      </c>
      <c r="AY93" s="88">
        <f t="shared" si="143"/>
        <v>0</v>
      </c>
      <c r="AZ93" s="88">
        <f t="shared" si="143"/>
        <v>-4.4238390728423838E-11</v>
      </c>
      <c r="BA93" s="126"/>
      <c r="BB93" s="126"/>
      <c r="BC93" s="126"/>
      <c r="BD93" s="126"/>
      <c r="BE93" s="126"/>
      <c r="BF93" s="126"/>
      <c r="BG93" s="126"/>
      <c r="BH93" s="126"/>
    </row>
    <row r="94" spans="1:60">
      <c r="A94" s="81">
        <v>2024</v>
      </c>
      <c r="B94" s="86">
        <v>8324</v>
      </c>
      <c r="C94" s="81">
        <v>1</v>
      </c>
      <c r="D94" s="81">
        <v>3</v>
      </c>
      <c r="E94" s="81">
        <v>6</v>
      </c>
      <c r="F94" s="81">
        <v>2000</v>
      </c>
      <c r="G94" s="81">
        <v>2500</v>
      </c>
      <c r="H94" s="81">
        <v>255</v>
      </c>
      <c r="I94" s="83">
        <v>1</v>
      </c>
      <c r="J94" s="89" t="s">
        <v>44</v>
      </c>
      <c r="K94" s="87">
        <v>418742.6</v>
      </c>
      <c r="L94" s="87">
        <v>0</v>
      </c>
      <c r="M94" s="95">
        <f>+K94+L94</f>
        <v>418742.6</v>
      </c>
      <c r="N94" s="87">
        <v>81648.06</v>
      </c>
      <c r="O94" s="87">
        <v>0</v>
      </c>
      <c r="P94" s="95">
        <f>+N94+O94</f>
        <v>81648.06</v>
      </c>
      <c r="Q94" s="95">
        <f>+M94+P94</f>
        <v>500390.66</v>
      </c>
      <c r="R94" s="85">
        <v>418627.46</v>
      </c>
      <c r="S94" s="85">
        <v>0</v>
      </c>
      <c r="T94" s="85">
        <f>+R94+S94</f>
        <v>418627.46</v>
      </c>
      <c r="U94" s="85">
        <v>81648.06</v>
      </c>
      <c r="V94" s="85">
        <v>0</v>
      </c>
      <c r="W94" s="85">
        <f>+U94+V94</f>
        <v>81648.06</v>
      </c>
      <c r="X94" s="85">
        <f>+T94+W94</f>
        <v>500275.52</v>
      </c>
      <c r="Y94" s="85">
        <v>0</v>
      </c>
      <c r="Z94" s="85">
        <v>0</v>
      </c>
      <c r="AA94" s="85">
        <f>+Y94+Z94</f>
        <v>0</v>
      </c>
      <c r="AB94" s="85">
        <v>0</v>
      </c>
      <c r="AC94" s="85">
        <v>0</v>
      </c>
      <c r="AD94" s="85">
        <f>+AB94+AC94</f>
        <v>0</v>
      </c>
      <c r="AE94" s="85">
        <f>+AA94+AD94</f>
        <v>0</v>
      </c>
      <c r="AF94" s="85">
        <v>0</v>
      </c>
      <c r="AG94" s="85">
        <v>0</v>
      </c>
      <c r="AH94" s="85">
        <f>+AF94+AG94</f>
        <v>0</v>
      </c>
      <c r="AI94" s="85">
        <v>0</v>
      </c>
      <c r="AJ94" s="85">
        <v>0</v>
      </c>
      <c r="AK94" s="85">
        <f>+AI94+AJ94</f>
        <v>0</v>
      </c>
      <c r="AL94" s="85">
        <f>+AH94+AK94</f>
        <v>0</v>
      </c>
      <c r="AM94" s="85">
        <v>115.14</v>
      </c>
      <c r="AN94" s="85">
        <v>0</v>
      </c>
      <c r="AO94" s="85">
        <f>+AM94+AN94</f>
        <v>115.14</v>
      </c>
      <c r="AP94" s="85">
        <v>0</v>
      </c>
      <c r="AQ94" s="85">
        <v>0</v>
      </c>
      <c r="AR94" s="85">
        <f>+AP94+AQ94</f>
        <v>0</v>
      </c>
      <c r="AS94" s="85">
        <f>+AO94+AR94</f>
        <v>115.14</v>
      </c>
      <c r="AT94" s="85">
        <f>+K94-R94-Y94-AF94-AM94</f>
        <v>-4.4238390728423838E-11</v>
      </c>
      <c r="AU94" s="85">
        <f>+L94-S94-Z94-AG94-AN94</f>
        <v>0</v>
      </c>
      <c r="AV94" s="85">
        <f>+AT94+AU94</f>
        <v>-4.4238390728423838E-11</v>
      </c>
      <c r="AW94" s="85">
        <f>+N94-U94-AB94-AI94-AP94</f>
        <v>0</v>
      </c>
      <c r="AX94" s="85">
        <f>+O94-V94-AC94-AJ94-AQ94</f>
        <v>0</v>
      </c>
      <c r="AY94" s="85">
        <f>+AW94+AX94</f>
        <v>0</v>
      </c>
      <c r="AZ94" s="85">
        <f>+AV94+AY94</f>
        <v>-4.4238390728423838E-11</v>
      </c>
      <c r="BA94" s="125">
        <v>6415</v>
      </c>
      <c r="BB94" s="125"/>
      <c r="BC94" s="125">
        <v>6415</v>
      </c>
      <c r="BD94" s="125"/>
      <c r="BE94" s="125"/>
      <c r="BF94" s="125"/>
      <c r="BG94" s="125">
        <f>+BA94-BC94-BE94</f>
        <v>0</v>
      </c>
      <c r="BH94" s="125"/>
    </row>
    <row r="95" spans="1:60">
      <c r="A95" s="76">
        <v>2024</v>
      </c>
      <c r="B95" s="77">
        <v>8324</v>
      </c>
      <c r="C95" s="76">
        <v>1</v>
      </c>
      <c r="D95" s="76">
        <v>3</v>
      </c>
      <c r="E95" s="76">
        <v>6</v>
      </c>
      <c r="F95" s="76">
        <v>2000</v>
      </c>
      <c r="G95" s="76">
        <v>2500</v>
      </c>
      <c r="H95" s="76">
        <v>259</v>
      </c>
      <c r="I95" s="78" t="s">
        <v>1</v>
      </c>
      <c r="J95" s="79" t="s">
        <v>55</v>
      </c>
      <c r="K95" s="88">
        <f>+K96</f>
        <v>4546126.37</v>
      </c>
      <c r="L95" s="88">
        <f t="shared" ref="L95:AZ95" si="144">+L96</f>
        <v>0</v>
      </c>
      <c r="M95" s="88">
        <f t="shared" si="144"/>
        <v>4546126.37</v>
      </c>
      <c r="N95" s="88">
        <f t="shared" si="144"/>
        <v>25288</v>
      </c>
      <c r="O95" s="88">
        <f t="shared" si="144"/>
        <v>0</v>
      </c>
      <c r="P95" s="88">
        <f t="shared" si="144"/>
        <v>25288</v>
      </c>
      <c r="Q95" s="88">
        <f t="shared" si="144"/>
        <v>4571414.37</v>
      </c>
      <c r="R95" s="88">
        <f t="shared" si="144"/>
        <v>4546126.37</v>
      </c>
      <c r="S95" s="88">
        <f t="shared" si="144"/>
        <v>0</v>
      </c>
      <c r="T95" s="88">
        <f t="shared" si="144"/>
        <v>4546126.37</v>
      </c>
      <c r="U95" s="88">
        <f t="shared" si="144"/>
        <v>25279.97</v>
      </c>
      <c r="V95" s="88">
        <f t="shared" si="144"/>
        <v>0</v>
      </c>
      <c r="W95" s="88">
        <f t="shared" si="144"/>
        <v>25279.97</v>
      </c>
      <c r="X95" s="88">
        <f t="shared" si="144"/>
        <v>4571406.34</v>
      </c>
      <c r="Y95" s="88">
        <f t="shared" si="144"/>
        <v>0</v>
      </c>
      <c r="Z95" s="88">
        <f t="shared" si="144"/>
        <v>0</v>
      </c>
      <c r="AA95" s="88">
        <f t="shared" si="144"/>
        <v>0</v>
      </c>
      <c r="AB95" s="88">
        <f t="shared" si="144"/>
        <v>0</v>
      </c>
      <c r="AC95" s="88">
        <f t="shared" si="144"/>
        <v>0</v>
      </c>
      <c r="AD95" s="88">
        <f t="shared" si="144"/>
        <v>0</v>
      </c>
      <c r="AE95" s="88">
        <f t="shared" si="144"/>
        <v>0</v>
      </c>
      <c r="AF95" s="88">
        <f t="shared" si="144"/>
        <v>0</v>
      </c>
      <c r="AG95" s="88">
        <f t="shared" si="144"/>
        <v>0</v>
      </c>
      <c r="AH95" s="88">
        <f t="shared" si="144"/>
        <v>0</v>
      </c>
      <c r="AI95" s="88">
        <f t="shared" si="144"/>
        <v>0</v>
      </c>
      <c r="AJ95" s="88">
        <f t="shared" si="144"/>
        <v>0</v>
      </c>
      <c r="AK95" s="88">
        <f t="shared" si="144"/>
        <v>0</v>
      </c>
      <c r="AL95" s="88">
        <f t="shared" si="144"/>
        <v>0</v>
      </c>
      <c r="AM95" s="88">
        <f t="shared" si="144"/>
        <v>0</v>
      </c>
      <c r="AN95" s="88">
        <f t="shared" si="144"/>
        <v>0</v>
      </c>
      <c r="AO95" s="88">
        <f t="shared" si="144"/>
        <v>0</v>
      </c>
      <c r="AP95" s="88">
        <f t="shared" si="144"/>
        <v>0</v>
      </c>
      <c r="AQ95" s="88">
        <f t="shared" si="144"/>
        <v>0</v>
      </c>
      <c r="AR95" s="88">
        <f t="shared" si="144"/>
        <v>0</v>
      </c>
      <c r="AS95" s="88">
        <f t="shared" si="144"/>
        <v>0</v>
      </c>
      <c r="AT95" s="88">
        <f t="shared" si="144"/>
        <v>0</v>
      </c>
      <c r="AU95" s="88">
        <f t="shared" si="144"/>
        <v>0</v>
      </c>
      <c r="AV95" s="88">
        <f t="shared" si="144"/>
        <v>0</v>
      </c>
      <c r="AW95" s="88">
        <f t="shared" si="144"/>
        <v>8.0299999999988358</v>
      </c>
      <c r="AX95" s="88">
        <f t="shared" si="144"/>
        <v>0</v>
      </c>
      <c r="AY95" s="88">
        <f t="shared" si="144"/>
        <v>8.0299999999988358</v>
      </c>
      <c r="AZ95" s="88">
        <f t="shared" si="144"/>
        <v>8.0299999999988358</v>
      </c>
      <c r="BA95" s="126"/>
      <c r="BB95" s="126"/>
      <c r="BC95" s="126"/>
      <c r="BD95" s="126"/>
      <c r="BE95" s="126"/>
      <c r="BF95" s="126"/>
      <c r="BG95" s="126"/>
      <c r="BH95" s="126"/>
    </row>
    <row r="96" spans="1:60">
      <c r="A96" s="81">
        <v>2024</v>
      </c>
      <c r="B96" s="86">
        <v>8324</v>
      </c>
      <c r="C96" s="81">
        <v>1</v>
      </c>
      <c r="D96" s="81">
        <v>3</v>
      </c>
      <c r="E96" s="81">
        <v>6</v>
      </c>
      <c r="F96" s="81">
        <v>2000</v>
      </c>
      <c r="G96" s="81">
        <v>2500</v>
      </c>
      <c r="H96" s="81">
        <v>259</v>
      </c>
      <c r="I96" s="83">
        <v>1</v>
      </c>
      <c r="J96" s="89" t="s">
        <v>55</v>
      </c>
      <c r="K96" s="87">
        <v>4546126.37</v>
      </c>
      <c r="L96" s="87">
        <v>0</v>
      </c>
      <c r="M96" s="95">
        <f>+K96+L96</f>
        <v>4546126.37</v>
      </c>
      <c r="N96" s="87">
        <v>25288</v>
      </c>
      <c r="O96" s="87">
        <v>0</v>
      </c>
      <c r="P96" s="95">
        <f>+N96+O96</f>
        <v>25288</v>
      </c>
      <c r="Q96" s="95">
        <f>+M96+P96</f>
        <v>4571414.37</v>
      </c>
      <c r="R96" s="85">
        <v>4546126.37</v>
      </c>
      <c r="S96" s="85">
        <v>0</v>
      </c>
      <c r="T96" s="85">
        <f>+R96+S96</f>
        <v>4546126.37</v>
      </c>
      <c r="U96" s="85">
        <v>25279.97</v>
      </c>
      <c r="V96" s="85">
        <v>0</v>
      </c>
      <c r="W96" s="85">
        <f>+U96+V96</f>
        <v>25279.97</v>
      </c>
      <c r="X96" s="85">
        <f>+T96+W96</f>
        <v>4571406.34</v>
      </c>
      <c r="Y96" s="85">
        <v>0</v>
      </c>
      <c r="Z96" s="85">
        <v>0</v>
      </c>
      <c r="AA96" s="85">
        <f>+Y96+Z96</f>
        <v>0</v>
      </c>
      <c r="AB96" s="85">
        <v>0</v>
      </c>
      <c r="AC96" s="85">
        <v>0</v>
      </c>
      <c r="AD96" s="85">
        <f>+AB96+AC96</f>
        <v>0</v>
      </c>
      <c r="AE96" s="85">
        <f>+AA96+AD96</f>
        <v>0</v>
      </c>
      <c r="AF96" s="85">
        <v>0</v>
      </c>
      <c r="AG96" s="85">
        <v>0</v>
      </c>
      <c r="AH96" s="85">
        <f>+AF96+AG96</f>
        <v>0</v>
      </c>
      <c r="AI96" s="85">
        <v>0</v>
      </c>
      <c r="AJ96" s="85">
        <v>0</v>
      </c>
      <c r="AK96" s="85">
        <f>+AI96+AJ96</f>
        <v>0</v>
      </c>
      <c r="AL96" s="85">
        <f>+AH96+AK96</f>
        <v>0</v>
      </c>
      <c r="AM96" s="85">
        <v>0</v>
      </c>
      <c r="AN96" s="85">
        <v>0</v>
      </c>
      <c r="AO96" s="85">
        <f>+AM96+AN96</f>
        <v>0</v>
      </c>
      <c r="AP96" s="85">
        <v>0</v>
      </c>
      <c r="AQ96" s="85">
        <v>0</v>
      </c>
      <c r="AR96" s="85">
        <f>+AP96+AQ96</f>
        <v>0</v>
      </c>
      <c r="AS96" s="85">
        <f>+AO96+AR96</f>
        <v>0</v>
      </c>
      <c r="AT96" s="85">
        <f>+K96-R96-Y96-AF96-AM96</f>
        <v>0</v>
      </c>
      <c r="AU96" s="85">
        <f>+L96-S96-Z96-AG96-AN96</f>
        <v>0</v>
      </c>
      <c r="AV96" s="85">
        <f>+AT96+AU96</f>
        <v>0</v>
      </c>
      <c r="AW96" s="85">
        <f>+N96-U96-AB96-AI96-AP96</f>
        <v>8.0299999999988358</v>
      </c>
      <c r="AX96" s="85">
        <f>+O96-V96-AC96-AJ96-AQ96</f>
        <v>0</v>
      </c>
      <c r="AY96" s="85">
        <f>+AW96+AX96</f>
        <v>8.0299999999988358</v>
      </c>
      <c r="AZ96" s="85">
        <f>+AV96+AY96</f>
        <v>8.0299999999988358</v>
      </c>
      <c r="BA96" s="125">
        <v>479</v>
      </c>
      <c r="BB96" s="125"/>
      <c r="BC96" s="125">
        <v>479</v>
      </c>
      <c r="BD96" s="125"/>
      <c r="BE96" s="125"/>
      <c r="BF96" s="125"/>
      <c r="BG96" s="125">
        <f>+BA96-BC96-BE96</f>
        <v>0</v>
      </c>
      <c r="BH96" s="125"/>
    </row>
    <row r="97" spans="1:60">
      <c r="A97" s="66">
        <v>2024</v>
      </c>
      <c r="B97" s="67">
        <v>8324</v>
      </c>
      <c r="C97" s="66">
        <v>1</v>
      </c>
      <c r="D97" s="66">
        <v>3</v>
      </c>
      <c r="E97" s="66">
        <v>6</v>
      </c>
      <c r="F97" s="66">
        <v>3000</v>
      </c>
      <c r="G97" s="66"/>
      <c r="H97" s="66"/>
      <c r="I97" s="68" t="s">
        <v>6</v>
      </c>
      <c r="J97" s="69" t="s">
        <v>15</v>
      </c>
      <c r="K97" s="70">
        <f>+K98</f>
        <v>3300564.24</v>
      </c>
      <c r="L97" s="70">
        <f t="shared" ref="L97:AZ103" si="145">+L98</f>
        <v>0</v>
      </c>
      <c r="M97" s="70">
        <f t="shared" si="145"/>
        <v>3300564.24</v>
      </c>
      <c r="N97" s="70">
        <f t="shared" si="145"/>
        <v>0</v>
      </c>
      <c r="O97" s="70">
        <f t="shared" si="145"/>
        <v>0</v>
      </c>
      <c r="P97" s="70">
        <f t="shared" si="145"/>
        <v>0</v>
      </c>
      <c r="Q97" s="70">
        <f t="shared" si="145"/>
        <v>3300564.24</v>
      </c>
      <c r="R97" s="70">
        <f t="shared" si="145"/>
        <v>3299288.24</v>
      </c>
      <c r="S97" s="70">
        <f t="shared" si="145"/>
        <v>0</v>
      </c>
      <c r="T97" s="70">
        <f t="shared" si="145"/>
        <v>3299288.24</v>
      </c>
      <c r="U97" s="70">
        <f t="shared" si="145"/>
        <v>0</v>
      </c>
      <c r="V97" s="70">
        <f t="shared" si="145"/>
        <v>0</v>
      </c>
      <c r="W97" s="70">
        <f t="shared" si="145"/>
        <v>0</v>
      </c>
      <c r="X97" s="70">
        <f t="shared" si="145"/>
        <v>3299288.24</v>
      </c>
      <c r="Y97" s="70">
        <f t="shared" si="145"/>
        <v>0</v>
      </c>
      <c r="Z97" s="70">
        <f t="shared" si="145"/>
        <v>0</v>
      </c>
      <c r="AA97" s="70">
        <f t="shared" si="145"/>
        <v>0</v>
      </c>
      <c r="AB97" s="70">
        <f t="shared" si="145"/>
        <v>0</v>
      </c>
      <c r="AC97" s="70">
        <f t="shared" si="145"/>
        <v>0</v>
      </c>
      <c r="AD97" s="70">
        <f t="shared" si="145"/>
        <v>0</v>
      </c>
      <c r="AE97" s="70">
        <f t="shared" si="145"/>
        <v>0</v>
      </c>
      <c r="AF97" s="70">
        <f t="shared" si="145"/>
        <v>0</v>
      </c>
      <c r="AG97" s="70">
        <f t="shared" si="145"/>
        <v>0</v>
      </c>
      <c r="AH97" s="70">
        <f t="shared" si="145"/>
        <v>0</v>
      </c>
      <c r="AI97" s="70">
        <f t="shared" si="145"/>
        <v>0</v>
      </c>
      <c r="AJ97" s="70">
        <f t="shared" si="145"/>
        <v>0</v>
      </c>
      <c r="AK97" s="70">
        <f t="shared" si="145"/>
        <v>0</v>
      </c>
      <c r="AL97" s="70">
        <f t="shared" si="145"/>
        <v>0</v>
      </c>
      <c r="AM97" s="70">
        <f t="shared" si="145"/>
        <v>1276</v>
      </c>
      <c r="AN97" s="70">
        <f t="shared" si="145"/>
        <v>0</v>
      </c>
      <c r="AO97" s="70">
        <f t="shared" si="145"/>
        <v>1276</v>
      </c>
      <c r="AP97" s="70">
        <f t="shared" si="145"/>
        <v>0</v>
      </c>
      <c r="AQ97" s="70">
        <f t="shared" si="145"/>
        <v>0</v>
      </c>
      <c r="AR97" s="70">
        <f t="shared" si="145"/>
        <v>0</v>
      </c>
      <c r="AS97" s="70">
        <f t="shared" si="145"/>
        <v>1276</v>
      </c>
      <c r="AT97" s="70">
        <f t="shared" si="145"/>
        <v>0</v>
      </c>
      <c r="AU97" s="70">
        <f t="shared" si="145"/>
        <v>0</v>
      </c>
      <c r="AV97" s="70">
        <f t="shared" si="145"/>
        <v>0</v>
      </c>
      <c r="AW97" s="70">
        <f t="shared" si="145"/>
        <v>0</v>
      </c>
      <c r="AX97" s="70">
        <f t="shared" si="145"/>
        <v>0</v>
      </c>
      <c r="AY97" s="70">
        <f t="shared" si="145"/>
        <v>0</v>
      </c>
      <c r="AZ97" s="70">
        <f t="shared" si="145"/>
        <v>0</v>
      </c>
      <c r="BA97" s="122"/>
      <c r="BB97" s="122"/>
      <c r="BC97" s="122"/>
      <c r="BD97" s="122"/>
      <c r="BE97" s="122"/>
      <c r="BF97" s="122"/>
      <c r="BG97" s="122"/>
      <c r="BH97" s="122"/>
    </row>
    <row r="98" spans="1:60" ht="25.5">
      <c r="A98" s="71">
        <v>2024</v>
      </c>
      <c r="B98" s="72">
        <v>8324</v>
      </c>
      <c r="C98" s="71">
        <v>1</v>
      </c>
      <c r="D98" s="71">
        <v>3</v>
      </c>
      <c r="E98" s="71">
        <v>6</v>
      </c>
      <c r="F98" s="71">
        <v>3000</v>
      </c>
      <c r="G98" s="71">
        <v>3500</v>
      </c>
      <c r="H98" s="71"/>
      <c r="I98" s="73" t="s">
        <v>6</v>
      </c>
      <c r="J98" s="74" t="s">
        <v>61</v>
      </c>
      <c r="K98" s="75">
        <f>+K99</f>
        <v>3300564.24</v>
      </c>
      <c r="L98" s="75">
        <f t="shared" si="145"/>
        <v>0</v>
      </c>
      <c r="M98" s="75">
        <f t="shared" si="145"/>
        <v>3300564.24</v>
      </c>
      <c r="N98" s="75">
        <f t="shared" si="145"/>
        <v>0</v>
      </c>
      <c r="O98" s="75">
        <f t="shared" si="145"/>
        <v>0</v>
      </c>
      <c r="P98" s="75">
        <f t="shared" si="145"/>
        <v>0</v>
      </c>
      <c r="Q98" s="75">
        <f t="shared" si="145"/>
        <v>3300564.24</v>
      </c>
      <c r="R98" s="75">
        <f t="shared" si="145"/>
        <v>3299288.24</v>
      </c>
      <c r="S98" s="75">
        <f t="shared" si="145"/>
        <v>0</v>
      </c>
      <c r="T98" s="75">
        <f t="shared" si="145"/>
        <v>3299288.24</v>
      </c>
      <c r="U98" s="75">
        <f t="shared" si="145"/>
        <v>0</v>
      </c>
      <c r="V98" s="75">
        <f t="shared" si="145"/>
        <v>0</v>
      </c>
      <c r="W98" s="75">
        <f t="shared" si="145"/>
        <v>0</v>
      </c>
      <c r="X98" s="75">
        <f t="shared" si="145"/>
        <v>3299288.24</v>
      </c>
      <c r="Y98" s="75">
        <f t="shared" si="145"/>
        <v>0</v>
      </c>
      <c r="Z98" s="75">
        <f t="shared" si="145"/>
        <v>0</v>
      </c>
      <c r="AA98" s="75">
        <f t="shared" si="145"/>
        <v>0</v>
      </c>
      <c r="AB98" s="75">
        <f t="shared" si="145"/>
        <v>0</v>
      </c>
      <c r="AC98" s="75">
        <f t="shared" si="145"/>
        <v>0</v>
      </c>
      <c r="AD98" s="75">
        <f t="shared" si="145"/>
        <v>0</v>
      </c>
      <c r="AE98" s="75">
        <f t="shared" si="145"/>
        <v>0</v>
      </c>
      <c r="AF98" s="75">
        <f t="shared" si="145"/>
        <v>0</v>
      </c>
      <c r="AG98" s="75">
        <f t="shared" si="145"/>
        <v>0</v>
      </c>
      <c r="AH98" s="75">
        <f t="shared" si="145"/>
        <v>0</v>
      </c>
      <c r="AI98" s="75">
        <f t="shared" si="145"/>
        <v>0</v>
      </c>
      <c r="AJ98" s="75">
        <f t="shared" si="145"/>
        <v>0</v>
      </c>
      <c r="AK98" s="75">
        <f t="shared" si="145"/>
        <v>0</v>
      </c>
      <c r="AL98" s="75">
        <f t="shared" si="145"/>
        <v>0</v>
      </c>
      <c r="AM98" s="75">
        <f t="shared" si="145"/>
        <v>1276</v>
      </c>
      <c r="AN98" s="75">
        <f t="shared" si="145"/>
        <v>0</v>
      </c>
      <c r="AO98" s="75">
        <f t="shared" si="145"/>
        <v>1276</v>
      </c>
      <c r="AP98" s="75">
        <f t="shared" si="145"/>
        <v>0</v>
      </c>
      <c r="AQ98" s="75">
        <f t="shared" si="145"/>
        <v>0</v>
      </c>
      <c r="AR98" s="75">
        <f t="shared" si="145"/>
        <v>0</v>
      </c>
      <c r="AS98" s="75">
        <f t="shared" si="145"/>
        <v>1276</v>
      </c>
      <c r="AT98" s="75">
        <f t="shared" si="145"/>
        <v>0</v>
      </c>
      <c r="AU98" s="75">
        <f t="shared" si="145"/>
        <v>0</v>
      </c>
      <c r="AV98" s="75">
        <f t="shared" si="145"/>
        <v>0</v>
      </c>
      <c r="AW98" s="75">
        <f t="shared" si="145"/>
        <v>0</v>
      </c>
      <c r="AX98" s="75">
        <f t="shared" si="145"/>
        <v>0</v>
      </c>
      <c r="AY98" s="75">
        <f t="shared" si="145"/>
        <v>0</v>
      </c>
      <c r="AZ98" s="75">
        <f t="shared" si="145"/>
        <v>0</v>
      </c>
      <c r="BA98" s="123"/>
      <c r="BB98" s="123"/>
      <c r="BC98" s="123"/>
      <c r="BD98" s="123"/>
      <c r="BE98" s="123"/>
      <c r="BF98" s="123"/>
      <c r="BG98" s="123"/>
      <c r="BH98" s="123"/>
    </row>
    <row r="99" spans="1:60" ht="25.5">
      <c r="A99" s="76">
        <v>2024</v>
      </c>
      <c r="B99" s="77">
        <v>8324</v>
      </c>
      <c r="C99" s="76">
        <v>1</v>
      </c>
      <c r="D99" s="76">
        <v>3</v>
      </c>
      <c r="E99" s="76">
        <v>6</v>
      </c>
      <c r="F99" s="76">
        <v>3000</v>
      </c>
      <c r="G99" s="76">
        <v>3500</v>
      </c>
      <c r="H99" s="76">
        <v>354</v>
      </c>
      <c r="I99" s="78" t="s">
        <v>6</v>
      </c>
      <c r="J99" s="104" t="s">
        <v>56</v>
      </c>
      <c r="K99" s="88">
        <f>+K100</f>
        <v>3300564.24</v>
      </c>
      <c r="L99" s="88">
        <f t="shared" si="145"/>
        <v>0</v>
      </c>
      <c r="M99" s="88">
        <f t="shared" si="145"/>
        <v>3300564.24</v>
      </c>
      <c r="N99" s="88">
        <f t="shared" si="145"/>
        <v>0</v>
      </c>
      <c r="O99" s="88">
        <f t="shared" si="145"/>
        <v>0</v>
      </c>
      <c r="P99" s="88">
        <f t="shared" si="145"/>
        <v>0</v>
      </c>
      <c r="Q99" s="88">
        <f t="shared" si="145"/>
        <v>3300564.24</v>
      </c>
      <c r="R99" s="88">
        <f t="shared" si="145"/>
        <v>3299288.24</v>
      </c>
      <c r="S99" s="88">
        <f t="shared" si="145"/>
        <v>0</v>
      </c>
      <c r="T99" s="88">
        <f t="shared" si="145"/>
        <v>3299288.24</v>
      </c>
      <c r="U99" s="88">
        <f t="shared" si="145"/>
        <v>0</v>
      </c>
      <c r="V99" s="88">
        <f t="shared" si="145"/>
        <v>0</v>
      </c>
      <c r="W99" s="88">
        <f t="shared" si="145"/>
        <v>0</v>
      </c>
      <c r="X99" s="88">
        <f t="shared" si="145"/>
        <v>3299288.24</v>
      </c>
      <c r="Y99" s="88">
        <f t="shared" si="145"/>
        <v>0</v>
      </c>
      <c r="Z99" s="88">
        <f t="shared" si="145"/>
        <v>0</v>
      </c>
      <c r="AA99" s="88">
        <f t="shared" si="145"/>
        <v>0</v>
      </c>
      <c r="AB99" s="88">
        <f t="shared" si="145"/>
        <v>0</v>
      </c>
      <c r="AC99" s="88">
        <f t="shared" si="145"/>
        <v>0</v>
      </c>
      <c r="AD99" s="88">
        <f t="shared" si="145"/>
        <v>0</v>
      </c>
      <c r="AE99" s="88">
        <f t="shared" si="145"/>
        <v>0</v>
      </c>
      <c r="AF99" s="88">
        <f t="shared" si="145"/>
        <v>0</v>
      </c>
      <c r="AG99" s="88">
        <f t="shared" si="145"/>
        <v>0</v>
      </c>
      <c r="AH99" s="88">
        <f t="shared" si="145"/>
        <v>0</v>
      </c>
      <c r="AI99" s="88">
        <f t="shared" si="145"/>
        <v>0</v>
      </c>
      <c r="AJ99" s="88">
        <f t="shared" si="145"/>
        <v>0</v>
      </c>
      <c r="AK99" s="88">
        <f t="shared" si="145"/>
        <v>0</v>
      </c>
      <c r="AL99" s="88">
        <f t="shared" si="145"/>
        <v>0</v>
      </c>
      <c r="AM99" s="88">
        <f t="shared" si="145"/>
        <v>1276</v>
      </c>
      <c r="AN99" s="88">
        <f t="shared" si="145"/>
        <v>0</v>
      </c>
      <c r="AO99" s="88">
        <f t="shared" si="145"/>
        <v>1276</v>
      </c>
      <c r="AP99" s="88">
        <f t="shared" si="145"/>
        <v>0</v>
      </c>
      <c r="AQ99" s="88">
        <f t="shared" si="145"/>
        <v>0</v>
      </c>
      <c r="AR99" s="88">
        <f t="shared" si="145"/>
        <v>0</v>
      </c>
      <c r="AS99" s="88">
        <f t="shared" si="145"/>
        <v>1276</v>
      </c>
      <c r="AT99" s="88">
        <f t="shared" si="145"/>
        <v>0</v>
      </c>
      <c r="AU99" s="88">
        <f t="shared" si="145"/>
        <v>0</v>
      </c>
      <c r="AV99" s="88">
        <f t="shared" si="145"/>
        <v>0</v>
      </c>
      <c r="AW99" s="88">
        <f t="shared" si="145"/>
        <v>0</v>
      </c>
      <c r="AX99" s="88">
        <f t="shared" si="145"/>
        <v>0</v>
      </c>
      <c r="AY99" s="88">
        <f t="shared" si="145"/>
        <v>0</v>
      </c>
      <c r="AZ99" s="88">
        <f t="shared" si="145"/>
        <v>0</v>
      </c>
      <c r="BA99" s="126"/>
      <c r="BB99" s="126"/>
      <c r="BC99" s="126"/>
      <c r="BD99" s="126"/>
      <c r="BE99" s="126"/>
      <c r="BF99" s="126"/>
      <c r="BG99" s="126"/>
      <c r="BH99" s="126"/>
    </row>
    <row r="100" spans="1:60" ht="25.5">
      <c r="A100" s="81">
        <v>2024</v>
      </c>
      <c r="B100" s="86">
        <v>8324</v>
      </c>
      <c r="C100" s="81">
        <v>1</v>
      </c>
      <c r="D100" s="81">
        <v>3</v>
      </c>
      <c r="E100" s="81">
        <v>6</v>
      </c>
      <c r="F100" s="81">
        <v>3000</v>
      </c>
      <c r="G100" s="81">
        <v>3500</v>
      </c>
      <c r="H100" s="81">
        <v>354</v>
      </c>
      <c r="I100" s="83">
        <v>1</v>
      </c>
      <c r="J100" s="89" t="s">
        <v>56</v>
      </c>
      <c r="K100" s="87">
        <v>3300564.24</v>
      </c>
      <c r="L100" s="87">
        <v>0</v>
      </c>
      <c r="M100" s="95">
        <f>+K100+L100</f>
        <v>3300564.24</v>
      </c>
      <c r="N100" s="87">
        <v>0</v>
      </c>
      <c r="O100" s="87">
        <v>0</v>
      </c>
      <c r="P100" s="95">
        <f>+N100+O100</f>
        <v>0</v>
      </c>
      <c r="Q100" s="95">
        <f>+M100+P100</f>
        <v>3300564.24</v>
      </c>
      <c r="R100" s="85">
        <v>3299288.24</v>
      </c>
      <c r="S100" s="85">
        <v>0</v>
      </c>
      <c r="T100" s="85">
        <f>+R100+S100</f>
        <v>3299288.24</v>
      </c>
      <c r="U100" s="85">
        <v>0</v>
      </c>
      <c r="V100" s="85">
        <v>0</v>
      </c>
      <c r="W100" s="85">
        <f>+U100+V100</f>
        <v>0</v>
      </c>
      <c r="X100" s="85">
        <f>+T100+W100</f>
        <v>3299288.24</v>
      </c>
      <c r="Y100" s="85">
        <v>0</v>
      </c>
      <c r="Z100" s="85">
        <v>0</v>
      </c>
      <c r="AA100" s="85">
        <f>+Y100+Z100</f>
        <v>0</v>
      </c>
      <c r="AB100" s="85">
        <v>0</v>
      </c>
      <c r="AC100" s="85">
        <v>0</v>
      </c>
      <c r="AD100" s="85">
        <f>+AB100+AC100</f>
        <v>0</v>
      </c>
      <c r="AE100" s="85">
        <f>+AA100+AD100</f>
        <v>0</v>
      </c>
      <c r="AF100" s="85">
        <v>0</v>
      </c>
      <c r="AG100" s="85">
        <v>0</v>
      </c>
      <c r="AH100" s="85">
        <f>+AF100+AG100</f>
        <v>0</v>
      </c>
      <c r="AI100" s="85">
        <v>0</v>
      </c>
      <c r="AJ100" s="85">
        <v>0</v>
      </c>
      <c r="AK100" s="85">
        <f>+AI100+AJ100</f>
        <v>0</v>
      </c>
      <c r="AL100" s="85">
        <f>+AH100+AK100</f>
        <v>0</v>
      </c>
      <c r="AM100" s="85">
        <v>1276</v>
      </c>
      <c r="AN100" s="85">
        <v>0</v>
      </c>
      <c r="AO100" s="85">
        <f>+AM100+AN100</f>
        <v>1276</v>
      </c>
      <c r="AP100" s="85">
        <v>0</v>
      </c>
      <c r="AQ100" s="85">
        <v>0</v>
      </c>
      <c r="AR100" s="85">
        <f>+AP100+AQ100</f>
        <v>0</v>
      </c>
      <c r="AS100" s="85">
        <f>+AO100+AR100</f>
        <v>1276</v>
      </c>
      <c r="AT100" s="85">
        <f>+K100-R100-Y100-AF100-AM100</f>
        <v>0</v>
      </c>
      <c r="AU100" s="85">
        <f>+L100-S100-Z100-AG100-AN100</f>
        <v>0</v>
      </c>
      <c r="AV100" s="85">
        <f>+AT100+AU100</f>
        <v>0</v>
      </c>
      <c r="AW100" s="85">
        <f>+N100-U100-AB100-AI100-AP100</f>
        <v>0</v>
      </c>
      <c r="AX100" s="85">
        <f>+O100-V100-AC100-AJ100-AQ100</f>
        <v>0</v>
      </c>
      <c r="AY100" s="85">
        <f>+AW100+AX100</f>
        <v>0</v>
      </c>
      <c r="AZ100" s="85">
        <f>+AV100+AY100</f>
        <v>0</v>
      </c>
      <c r="BA100" s="125">
        <v>16</v>
      </c>
      <c r="BB100" s="125"/>
      <c r="BC100" s="125">
        <v>16</v>
      </c>
      <c r="BD100" s="125"/>
      <c r="BE100" s="125"/>
      <c r="BF100" s="125"/>
      <c r="BG100" s="125">
        <f>+BA100-BC100-BE100</f>
        <v>0</v>
      </c>
      <c r="BH100" s="125"/>
    </row>
    <row r="101" spans="1:60">
      <c r="A101" s="81"/>
      <c r="B101" s="86"/>
      <c r="C101" s="81"/>
      <c r="D101" s="81"/>
      <c r="E101" s="66">
        <v>6</v>
      </c>
      <c r="F101" s="66">
        <v>5000</v>
      </c>
      <c r="G101" s="66"/>
      <c r="H101" s="66"/>
      <c r="I101" s="68" t="s">
        <v>6</v>
      </c>
      <c r="J101" s="69" t="s">
        <v>28</v>
      </c>
      <c r="K101" s="70">
        <f>+K102</f>
        <v>29000</v>
      </c>
      <c r="L101" s="70">
        <f t="shared" si="145"/>
        <v>0</v>
      </c>
      <c r="M101" s="70">
        <f t="shared" si="145"/>
        <v>29000</v>
      </c>
      <c r="N101" s="70">
        <f t="shared" si="145"/>
        <v>0</v>
      </c>
      <c r="O101" s="70">
        <f t="shared" si="145"/>
        <v>0</v>
      </c>
      <c r="P101" s="70">
        <f t="shared" si="145"/>
        <v>0</v>
      </c>
      <c r="Q101" s="70">
        <f t="shared" si="145"/>
        <v>29000</v>
      </c>
      <c r="R101" s="70">
        <f t="shared" si="145"/>
        <v>28826</v>
      </c>
      <c r="S101" s="70">
        <f t="shared" si="145"/>
        <v>0</v>
      </c>
      <c r="T101" s="70">
        <f t="shared" si="145"/>
        <v>28826</v>
      </c>
      <c r="U101" s="70">
        <f t="shared" si="145"/>
        <v>0</v>
      </c>
      <c r="V101" s="70">
        <f t="shared" si="145"/>
        <v>0</v>
      </c>
      <c r="W101" s="70">
        <f t="shared" si="145"/>
        <v>0</v>
      </c>
      <c r="X101" s="70">
        <f t="shared" si="145"/>
        <v>28826</v>
      </c>
      <c r="Y101" s="70">
        <f t="shared" si="145"/>
        <v>0</v>
      </c>
      <c r="Z101" s="70">
        <f t="shared" si="145"/>
        <v>0</v>
      </c>
      <c r="AA101" s="70">
        <f t="shared" si="145"/>
        <v>0</v>
      </c>
      <c r="AB101" s="70">
        <f t="shared" si="145"/>
        <v>0</v>
      </c>
      <c r="AC101" s="70">
        <f t="shared" si="145"/>
        <v>0</v>
      </c>
      <c r="AD101" s="70">
        <f t="shared" si="145"/>
        <v>0</v>
      </c>
      <c r="AE101" s="70">
        <f t="shared" si="145"/>
        <v>0</v>
      </c>
      <c r="AF101" s="70">
        <f t="shared" si="145"/>
        <v>0</v>
      </c>
      <c r="AG101" s="70">
        <f t="shared" si="145"/>
        <v>0</v>
      </c>
      <c r="AH101" s="70">
        <f t="shared" si="145"/>
        <v>0</v>
      </c>
      <c r="AI101" s="70">
        <f t="shared" si="145"/>
        <v>0</v>
      </c>
      <c r="AJ101" s="70">
        <f t="shared" si="145"/>
        <v>0</v>
      </c>
      <c r="AK101" s="70">
        <f t="shared" si="145"/>
        <v>0</v>
      </c>
      <c r="AL101" s="70">
        <f t="shared" si="145"/>
        <v>0</v>
      </c>
      <c r="AM101" s="70">
        <f t="shared" si="145"/>
        <v>174</v>
      </c>
      <c r="AN101" s="70">
        <f t="shared" si="145"/>
        <v>0</v>
      </c>
      <c r="AO101" s="70">
        <f t="shared" si="145"/>
        <v>174</v>
      </c>
      <c r="AP101" s="70">
        <f t="shared" si="145"/>
        <v>0</v>
      </c>
      <c r="AQ101" s="70">
        <f t="shared" si="145"/>
        <v>0</v>
      </c>
      <c r="AR101" s="70">
        <f t="shared" si="145"/>
        <v>0</v>
      </c>
      <c r="AS101" s="70">
        <f t="shared" si="145"/>
        <v>174</v>
      </c>
      <c r="AT101" s="70">
        <f t="shared" si="145"/>
        <v>0</v>
      </c>
      <c r="AU101" s="70">
        <f t="shared" si="145"/>
        <v>0</v>
      </c>
      <c r="AV101" s="70">
        <f t="shared" si="145"/>
        <v>0</v>
      </c>
      <c r="AW101" s="70">
        <f t="shared" si="145"/>
        <v>0</v>
      </c>
      <c r="AX101" s="70">
        <f t="shared" si="145"/>
        <v>0</v>
      </c>
      <c r="AY101" s="70">
        <f t="shared" si="145"/>
        <v>0</v>
      </c>
      <c r="AZ101" s="70">
        <f t="shared" si="145"/>
        <v>0</v>
      </c>
      <c r="BA101" s="122"/>
      <c r="BB101" s="122"/>
      <c r="BC101" s="122"/>
      <c r="BD101" s="122"/>
      <c r="BE101" s="122"/>
      <c r="BF101" s="122"/>
      <c r="BG101" s="122"/>
      <c r="BH101" s="122"/>
    </row>
    <row r="102" spans="1:60">
      <c r="A102" s="81"/>
      <c r="B102" s="86"/>
      <c r="C102" s="81"/>
      <c r="D102" s="81"/>
      <c r="E102" s="71">
        <v>6</v>
      </c>
      <c r="F102" s="71">
        <v>5000</v>
      </c>
      <c r="G102" s="71">
        <v>5100</v>
      </c>
      <c r="H102" s="71"/>
      <c r="I102" s="73" t="s">
        <v>6</v>
      </c>
      <c r="J102" s="74" t="s">
        <v>29</v>
      </c>
      <c r="K102" s="75">
        <f>+K103</f>
        <v>29000</v>
      </c>
      <c r="L102" s="75">
        <f t="shared" si="145"/>
        <v>0</v>
      </c>
      <c r="M102" s="75">
        <f t="shared" si="145"/>
        <v>29000</v>
      </c>
      <c r="N102" s="75">
        <f t="shared" si="145"/>
        <v>0</v>
      </c>
      <c r="O102" s="75">
        <f t="shared" si="145"/>
        <v>0</v>
      </c>
      <c r="P102" s="75">
        <f t="shared" si="145"/>
        <v>0</v>
      </c>
      <c r="Q102" s="75">
        <f t="shared" si="145"/>
        <v>29000</v>
      </c>
      <c r="R102" s="75">
        <f t="shared" si="145"/>
        <v>28826</v>
      </c>
      <c r="S102" s="75">
        <f t="shared" si="145"/>
        <v>0</v>
      </c>
      <c r="T102" s="75">
        <f t="shared" si="145"/>
        <v>28826</v>
      </c>
      <c r="U102" s="75">
        <f t="shared" si="145"/>
        <v>0</v>
      </c>
      <c r="V102" s="75">
        <f t="shared" si="145"/>
        <v>0</v>
      </c>
      <c r="W102" s="75">
        <f t="shared" si="145"/>
        <v>0</v>
      </c>
      <c r="X102" s="75">
        <f t="shared" si="145"/>
        <v>28826</v>
      </c>
      <c r="Y102" s="75">
        <f t="shared" si="145"/>
        <v>0</v>
      </c>
      <c r="Z102" s="75">
        <f t="shared" si="145"/>
        <v>0</v>
      </c>
      <c r="AA102" s="75">
        <f t="shared" si="145"/>
        <v>0</v>
      </c>
      <c r="AB102" s="75">
        <f t="shared" si="145"/>
        <v>0</v>
      </c>
      <c r="AC102" s="75">
        <f t="shared" si="145"/>
        <v>0</v>
      </c>
      <c r="AD102" s="75">
        <f t="shared" si="145"/>
        <v>0</v>
      </c>
      <c r="AE102" s="75">
        <f t="shared" si="145"/>
        <v>0</v>
      </c>
      <c r="AF102" s="75">
        <f t="shared" si="145"/>
        <v>0</v>
      </c>
      <c r="AG102" s="75">
        <f t="shared" si="145"/>
        <v>0</v>
      </c>
      <c r="AH102" s="75">
        <f t="shared" si="145"/>
        <v>0</v>
      </c>
      <c r="AI102" s="75">
        <f t="shared" si="145"/>
        <v>0</v>
      </c>
      <c r="AJ102" s="75">
        <f t="shared" si="145"/>
        <v>0</v>
      </c>
      <c r="AK102" s="75">
        <f t="shared" si="145"/>
        <v>0</v>
      </c>
      <c r="AL102" s="75">
        <f t="shared" si="145"/>
        <v>0</v>
      </c>
      <c r="AM102" s="75">
        <f t="shared" si="145"/>
        <v>174</v>
      </c>
      <c r="AN102" s="75">
        <f t="shared" si="145"/>
        <v>0</v>
      </c>
      <c r="AO102" s="75">
        <f t="shared" si="145"/>
        <v>174</v>
      </c>
      <c r="AP102" s="75">
        <f t="shared" si="145"/>
        <v>0</v>
      </c>
      <c r="AQ102" s="75">
        <f t="shared" si="145"/>
        <v>0</v>
      </c>
      <c r="AR102" s="75">
        <f t="shared" si="145"/>
        <v>0</v>
      </c>
      <c r="AS102" s="75">
        <f t="shared" si="145"/>
        <v>174</v>
      </c>
      <c r="AT102" s="75">
        <f t="shared" si="145"/>
        <v>0</v>
      </c>
      <c r="AU102" s="75">
        <f t="shared" si="145"/>
        <v>0</v>
      </c>
      <c r="AV102" s="75">
        <f t="shared" si="145"/>
        <v>0</v>
      </c>
      <c r="AW102" s="75">
        <f t="shared" si="145"/>
        <v>0</v>
      </c>
      <c r="AX102" s="75">
        <f t="shared" si="145"/>
        <v>0</v>
      </c>
      <c r="AY102" s="75">
        <f t="shared" si="145"/>
        <v>0</v>
      </c>
      <c r="AZ102" s="75">
        <f t="shared" si="145"/>
        <v>0</v>
      </c>
      <c r="BA102" s="123"/>
      <c r="BB102" s="123"/>
      <c r="BC102" s="123"/>
      <c r="BD102" s="123"/>
      <c r="BE102" s="123"/>
      <c r="BF102" s="123"/>
      <c r="BG102" s="123"/>
      <c r="BH102" s="123"/>
    </row>
    <row r="103" spans="1:60">
      <c r="A103" s="81"/>
      <c r="B103" s="86"/>
      <c r="C103" s="81"/>
      <c r="D103" s="81"/>
      <c r="E103" s="76">
        <v>6</v>
      </c>
      <c r="F103" s="76">
        <v>5000</v>
      </c>
      <c r="G103" s="76">
        <v>5100</v>
      </c>
      <c r="H103" s="76">
        <v>519</v>
      </c>
      <c r="I103" s="78" t="s">
        <v>6</v>
      </c>
      <c r="J103" s="92" t="s">
        <v>32</v>
      </c>
      <c r="K103" s="88">
        <f>+K104</f>
        <v>29000</v>
      </c>
      <c r="L103" s="88">
        <f t="shared" si="145"/>
        <v>0</v>
      </c>
      <c r="M103" s="88">
        <f t="shared" si="145"/>
        <v>29000</v>
      </c>
      <c r="N103" s="88">
        <f t="shared" si="145"/>
        <v>0</v>
      </c>
      <c r="O103" s="88">
        <f t="shared" si="145"/>
        <v>0</v>
      </c>
      <c r="P103" s="88">
        <f t="shared" si="145"/>
        <v>0</v>
      </c>
      <c r="Q103" s="88">
        <f t="shared" si="145"/>
        <v>29000</v>
      </c>
      <c r="R103" s="88">
        <f t="shared" si="145"/>
        <v>28826</v>
      </c>
      <c r="S103" s="88">
        <f t="shared" si="145"/>
        <v>0</v>
      </c>
      <c r="T103" s="88">
        <f t="shared" si="145"/>
        <v>28826</v>
      </c>
      <c r="U103" s="88">
        <f t="shared" si="145"/>
        <v>0</v>
      </c>
      <c r="V103" s="88">
        <f t="shared" si="145"/>
        <v>0</v>
      </c>
      <c r="W103" s="88">
        <f t="shared" si="145"/>
        <v>0</v>
      </c>
      <c r="X103" s="88">
        <f t="shared" si="145"/>
        <v>28826</v>
      </c>
      <c r="Y103" s="88">
        <f t="shared" si="145"/>
        <v>0</v>
      </c>
      <c r="Z103" s="88">
        <f t="shared" si="145"/>
        <v>0</v>
      </c>
      <c r="AA103" s="88">
        <f t="shared" si="145"/>
        <v>0</v>
      </c>
      <c r="AB103" s="88">
        <f t="shared" si="145"/>
        <v>0</v>
      </c>
      <c r="AC103" s="88">
        <f t="shared" si="145"/>
        <v>0</v>
      </c>
      <c r="AD103" s="88">
        <f t="shared" si="145"/>
        <v>0</v>
      </c>
      <c r="AE103" s="88">
        <f t="shared" si="145"/>
        <v>0</v>
      </c>
      <c r="AF103" s="88">
        <f t="shared" si="145"/>
        <v>0</v>
      </c>
      <c r="AG103" s="88">
        <f t="shared" si="145"/>
        <v>0</v>
      </c>
      <c r="AH103" s="88">
        <f t="shared" si="145"/>
        <v>0</v>
      </c>
      <c r="AI103" s="88">
        <f t="shared" si="145"/>
        <v>0</v>
      </c>
      <c r="AJ103" s="88">
        <f t="shared" si="145"/>
        <v>0</v>
      </c>
      <c r="AK103" s="88">
        <f t="shared" si="145"/>
        <v>0</v>
      </c>
      <c r="AL103" s="88">
        <f t="shared" si="145"/>
        <v>0</v>
      </c>
      <c r="AM103" s="88">
        <f t="shared" si="145"/>
        <v>174</v>
      </c>
      <c r="AN103" s="88">
        <f t="shared" si="145"/>
        <v>0</v>
      </c>
      <c r="AO103" s="88">
        <f t="shared" si="145"/>
        <v>174</v>
      </c>
      <c r="AP103" s="88">
        <f t="shared" si="145"/>
        <v>0</v>
      </c>
      <c r="AQ103" s="88">
        <f t="shared" si="145"/>
        <v>0</v>
      </c>
      <c r="AR103" s="88">
        <f t="shared" si="145"/>
        <v>0</v>
      </c>
      <c r="AS103" s="88">
        <f t="shared" si="145"/>
        <v>174</v>
      </c>
      <c r="AT103" s="88">
        <f t="shared" si="145"/>
        <v>0</v>
      </c>
      <c r="AU103" s="88">
        <f t="shared" si="145"/>
        <v>0</v>
      </c>
      <c r="AV103" s="88">
        <f t="shared" si="145"/>
        <v>0</v>
      </c>
      <c r="AW103" s="88">
        <f t="shared" si="145"/>
        <v>0</v>
      </c>
      <c r="AX103" s="88">
        <f t="shared" si="145"/>
        <v>0</v>
      </c>
      <c r="AY103" s="88">
        <f t="shared" si="145"/>
        <v>0</v>
      </c>
      <c r="AZ103" s="88">
        <f t="shared" si="145"/>
        <v>0</v>
      </c>
      <c r="BA103" s="126"/>
      <c r="BB103" s="126"/>
      <c r="BC103" s="126"/>
      <c r="BD103" s="126"/>
      <c r="BE103" s="126"/>
      <c r="BF103" s="126"/>
      <c r="BG103" s="126"/>
      <c r="BH103" s="126"/>
    </row>
    <row r="104" spans="1:60">
      <c r="A104" s="81"/>
      <c r="B104" s="86"/>
      <c r="C104" s="81"/>
      <c r="D104" s="81"/>
      <c r="E104" s="81">
        <v>6</v>
      </c>
      <c r="F104" s="81">
        <v>5000</v>
      </c>
      <c r="G104" s="81">
        <v>5100</v>
      </c>
      <c r="H104" s="81">
        <v>519</v>
      </c>
      <c r="I104" s="83">
        <v>1</v>
      </c>
      <c r="J104" s="89" t="s">
        <v>32</v>
      </c>
      <c r="K104" s="87">
        <v>29000</v>
      </c>
      <c r="L104" s="87">
        <v>0</v>
      </c>
      <c r="M104" s="95">
        <f>+K104+L104</f>
        <v>29000</v>
      </c>
      <c r="N104" s="87">
        <v>0</v>
      </c>
      <c r="O104" s="87">
        <v>0</v>
      </c>
      <c r="P104" s="95">
        <f>+N104+O104</f>
        <v>0</v>
      </c>
      <c r="Q104" s="95">
        <f>+M104+P104</f>
        <v>29000</v>
      </c>
      <c r="R104" s="85">
        <v>28826</v>
      </c>
      <c r="S104" s="85">
        <v>0</v>
      </c>
      <c r="T104" s="85">
        <f>+R104+S104</f>
        <v>28826</v>
      </c>
      <c r="U104" s="85">
        <v>0</v>
      </c>
      <c r="V104" s="85">
        <v>0</v>
      </c>
      <c r="W104" s="85">
        <f>+U104+V104</f>
        <v>0</v>
      </c>
      <c r="X104" s="85">
        <f>+T104+W104</f>
        <v>28826</v>
      </c>
      <c r="Y104" s="85">
        <v>0</v>
      </c>
      <c r="Z104" s="85">
        <v>0</v>
      </c>
      <c r="AA104" s="85">
        <f>+Y104+Z104</f>
        <v>0</v>
      </c>
      <c r="AB104" s="85">
        <v>0</v>
      </c>
      <c r="AC104" s="85">
        <v>0</v>
      </c>
      <c r="AD104" s="85">
        <f>+AB104+AC104</f>
        <v>0</v>
      </c>
      <c r="AE104" s="85">
        <f>+AA104+AD104</f>
        <v>0</v>
      </c>
      <c r="AF104" s="85">
        <v>0</v>
      </c>
      <c r="AG104" s="85">
        <v>0</v>
      </c>
      <c r="AH104" s="85">
        <f>+AF104+AG104</f>
        <v>0</v>
      </c>
      <c r="AI104" s="85">
        <v>0</v>
      </c>
      <c r="AJ104" s="85">
        <v>0</v>
      </c>
      <c r="AK104" s="85">
        <f>+AI104+AJ104</f>
        <v>0</v>
      </c>
      <c r="AL104" s="85">
        <f>+AH104+AK104</f>
        <v>0</v>
      </c>
      <c r="AM104" s="85">
        <v>174</v>
      </c>
      <c r="AN104" s="85">
        <v>0</v>
      </c>
      <c r="AO104" s="85">
        <f>+AM104+AN104</f>
        <v>174</v>
      </c>
      <c r="AP104" s="85">
        <v>0</v>
      </c>
      <c r="AQ104" s="85">
        <v>0</v>
      </c>
      <c r="AR104" s="85">
        <f>+AP104+AQ104</f>
        <v>0</v>
      </c>
      <c r="AS104" s="85">
        <f>+AO104+AR104</f>
        <v>174</v>
      </c>
      <c r="AT104" s="85">
        <f>+K104-R104-Y104-AF104-AM104</f>
        <v>0</v>
      </c>
      <c r="AU104" s="85">
        <f>+L104-S104-Z104-AG104-AN104</f>
        <v>0</v>
      </c>
      <c r="AV104" s="85">
        <f>+AT104+AU104</f>
        <v>0</v>
      </c>
      <c r="AW104" s="85">
        <f>+N104-U104-AB104-AI104-AP104</f>
        <v>0</v>
      </c>
      <c r="AX104" s="85">
        <f>+O104-V104-AC104-AJ104-AQ104</f>
        <v>0</v>
      </c>
      <c r="AY104" s="85">
        <f>+AW104+AX104</f>
        <v>0</v>
      </c>
      <c r="AZ104" s="85">
        <f>+AV104+AY104</f>
        <v>0</v>
      </c>
      <c r="BA104" s="125">
        <v>1</v>
      </c>
      <c r="BB104" s="125"/>
      <c r="BC104" s="125">
        <v>1</v>
      </c>
      <c r="BD104" s="125"/>
      <c r="BE104" s="125"/>
      <c r="BF104" s="125"/>
      <c r="BG104" s="125">
        <f>+BA104-BC104-BE104</f>
        <v>0</v>
      </c>
      <c r="BH104" s="125"/>
    </row>
    <row r="105" spans="1:60" ht="102">
      <c r="A105" s="49">
        <v>2024</v>
      </c>
      <c r="B105" s="50">
        <v>8324</v>
      </c>
      <c r="C105" s="49">
        <v>2</v>
      </c>
      <c r="D105" s="49" t="s">
        <v>1</v>
      </c>
      <c r="E105" s="49"/>
      <c r="F105" s="49"/>
      <c r="G105" s="49"/>
      <c r="H105" s="51"/>
      <c r="I105" s="52" t="s">
        <v>6</v>
      </c>
      <c r="J105" s="53" t="s">
        <v>105</v>
      </c>
      <c r="K105" s="54">
        <f t="shared" ref="K105:M105" si="146">+K106</f>
        <v>0</v>
      </c>
      <c r="L105" s="54">
        <f t="shared" si="146"/>
        <v>0</v>
      </c>
      <c r="M105" s="54">
        <f t="shared" si="146"/>
        <v>0</v>
      </c>
      <c r="N105" s="54">
        <f>+N106+N149</f>
        <v>19552116.84</v>
      </c>
      <c r="O105" s="54">
        <f t="shared" ref="O105:AZ105" si="147">+O106+O149</f>
        <v>0</v>
      </c>
      <c r="P105" s="54">
        <f t="shared" si="147"/>
        <v>19552116.84</v>
      </c>
      <c r="Q105" s="54">
        <f t="shared" si="147"/>
        <v>19552116.84</v>
      </c>
      <c r="R105" s="54">
        <f t="shared" si="147"/>
        <v>0</v>
      </c>
      <c r="S105" s="54">
        <f t="shared" si="147"/>
        <v>0</v>
      </c>
      <c r="T105" s="54">
        <f t="shared" si="147"/>
        <v>0</v>
      </c>
      <c r="U105" s="54">
        <f t="shared" si="147"/>
        <v>17499037.960000001</v>
      </c>
      <c r="V105" s="54">
        <f t="shared" si="147"/>
        <v>0</v>
      </c>
      <c r="W105" s="54">
        <f t="shared" si="147"/>
        <v>17499037.960000001</v>
      </c>
      <c r="X105" s="54">
        <f t="shared" si="147"/>
        <v>17499037.960000001</v>
      </c>
      <c r="Y105" s="54">
        <f t="shared" si="147"/>
        <v>0</v>
      </c>
      <c r="Z105" s="54">
        <f t="shared" si="147"/>
        <v>0</v>
      </c>
      <c r="AA105" s="54">
        <f t="shared" si="147"/>
        <v>0</v>
      </c>
      <c r="AB105" s="54">
        <f t="shared" si="147"/>
        <v>0</v>
      </c>
      <c r="AC105" s="54">
        <f t="shared" si="147"/>
        <v>0</v>
      </c>
      <c r="AD105" s="54">
        <f t="shared" si="147"/>
        <v>0</v>
      </c>
      <c r="AE105" s="54">
        <f t="shared" si="147"/>
        <v>0</v>
      </c>
      <c r="AF105" s="54">
        <f t="shared" si="147"/>
        <v>0</v>
      </c>
      <c r="AG105" s="54">
        <f t="shared" si="147"/>
        <v>0</v>
      </c>
      <c r="AH105" s="54">
        <f t="shared" si="147"/>
        <v>0</v>
      </c>
      <c r="AI105" s="54">
        <f t="shared" si="147"/>
        <v>0</v>
      </c>
      <c r="AJ105" s="54">
        <f t="shared" si="147"/>
        <v>0</v>
      </c>
      <c r="AK105" s="54">
        <f t="shared" si="147"/>
        <v>0</v>
      </c>
      <c r="AL105" s="54">
        <f t="shared" si="147"/>
        <v>0</v>
      </c>
      <c r="AM105" s="54">
        <f t="shared" si="147"/>
        <v>0</v>
      </c>
      <c r="AN105" s="54">
        <f t="shared" si="147"/>
        <v>0</v>
      </c>
      <c r="AO105" s="54">
        <f t="shared" si="147"/>
        <v>0</v>
      </c>
      <c r="AP105" s="54">
        <f t="shared" si="147"/>
        <v>0</v>
      </c>
      <c r="AQ105" s="54">
        <f t="shared" si="147"/>
        <v>0</v>
      </c>
      <c r="AR105" s="54">
        <f t="shared" si="147"/>
        <v>0</v>
      </c>
      <c r="AS105" s="54">
        <f t="shared" si="147"/>
        <v>0</v>
      </c>
      <c r="AT105" s="54">
        <f t="shared" si="147"/>
        <v>0</v>
      </c>
      <c r="AU105" s="54">
        <f t="shared" si="147"/>
        <v>0</v>
      </c>
      <c r="AV105" s="54">
        <f t="shared" si="147"/>
        <v>0</v>
      </c>
      <c r="AW105" s="54">
        <f t="shared" si="147"/>
        <v>2053078.8799999992</v>
      </c>
      <c r="AX105" s="54">
        <f t="shared" si="147"/>
        <v>0</v>
      </c>
      <c r="AY105" s="54">
        <f t="shared" si="147"/>
        <v>2053078.8799999992</v>
      </c>
      <c r="AZ105" s="54">
        <f t="shared" si="147"/>
        <v>2053078.8799999992</v>
      </c>
      <c r="BA105" s="119"/>
      <c r="BB105" s="119"/>
      <c r="BC105" s="119"/>
      <c r="BD105" s="119"/>
      <c r="BE105" s="119"/>
      <c r="BF105" s="119"/>
      <c r="BG105" s="119"/>
      <c r="BH105" s="119"/>
    </row>
    <row r="106" spans="1:60" ht="25.5">
      <c r="A106" s="55">
        <v>2024</v>
      </c>
      <c r="B106" s="97">
        <v>8324</v>
      </c>
      <c r="C106" s="55">
        <v>2</v>
      </c>
      <c r="D106" s="55">
        <v>5</v>
      </c>
      <c r="E106" s="55"/>
      <c r="F106" s="55"/>
      <c r="G106" s="55"/>
      <c r="H106" s="55"/>
      <c r="I106" s="57" t="s">
        <v>6</v>
      </c>
      <c r="J106" s="58" t="s">
        <v>142</v>
      </c>
      <c r="K106" s="59">
        <f>+K107</f>
        <v>0</v>
      </c>
      <c r="L106" s="59">
        <f t="shared" ref="L106:AZ106" si="148">+L107</f>
        <v>0</v>
      </c>
      <c r="M106" s="59">
        <f t="shared" si="148"/>
        <v>0</v>
      </c>
      <c r="N106" s="59">
        <f t="shared" si="148"/>
        <v>7400000</v>
      </c>
      <c r="O106" s="59">
        <f t="shared" si="148"/>
        <v>0</v>
      </c>
      <c r="P106" s="59">
        <f t="shared" si="148"/>
        <v>7400000</v>
      </c>
      <c r="Q106" s="59">
        <f t="shared" si="148"/>
        <v>7400000</v>
      </c>
      <c r="R106" s="59">
        <f t="shared" si="148"/>
        <v>0</v>
      </c>
      <c r="S106" s="59">
        <f t="shared" si="148"/>
        <v>0</v>
      </c>
      <c r="T106" s="59">
        <f t="shared" si="148"/>
        <v>0</v>
      </c>
      <c r="U106" s="59">
        <f t="shared" si="148"/>
        <v>6256500.1200000001</v>
      </c>
      <c r="V106" s="59">
        <f t="shared" si="148"/>
        <v>0</v>
      </c>
      <c r="W106" s="59">
        <f t="shared" si="148"/>
        <v>6256500.1200000001</v>
      </c>
      <c r="X106" s="59">
        <f t="shared" si="148"/>
        <v>6256500.1200000001</v>
      </c>
      <c r="Y106" s="59">
        <f t="shared" si="148"/>
        <v>0</v>
      </c>
      <c r="Z106" s="59">
        <f t="shared" si="148"/>
        <v>0</v>
      </c>
      <c r="AA106" s="59">
        <f t="shared" si="148"/>
        <v>0</v>
      </c>
      <c r="AB106" s="59">
        <f t="shared" si="148"/>
        <v>0</v>
      </c>
      <c r="AC106" s="59">
        <f t="shared" si="148"/>
        <v>0</v>
      </c>
      <c r="AD106" s="59">
        <f t="shared" si="148"/>
        <v>0</v>
      </c>
      <c r="AE106" s="59">
        <f t="shared" si="148"/>
        <v>0</v>
      </c>
      <c r="AF106" s="59">
        <f t="shared" si="148"/>
        <v>0</v>
      </c>
      <c r="AG106" s="59">
        <f t="shared" si="148"/>
        <v>0</v>
      </c>
      <c r="AH106" s="59">
        <f t="shared" si="148"/>
        <v>0</v>
      </c>
      <c r="AI106" s="59">
        <f t="shared" si="148"/>
        <v>0</v>
      </c>
      <c r="AJ106" s="59">
        <f t="shared" si="148"/>
        <v>0</v>
      </c>
      <c r="AK106" s="59">
        <f t="shared" si="148"/>
        <v>0</v>
      </c>
      <c r="AL106" s="59">
        <f t="shared" si="148"/>
        <v>0</v>
      </c>
      <c r="AM106" s="59">
        <f t="shared" si="148"/>
        <v>0</v>
      </c>
      <c r="AN106" s="59">
        <f t="shared" si="148"/>
        <v>0</v>
      </c>
      <c r="AO106" s="59">
        <f t="shared" si="148"/>
        <v>0</v>
      </c>
      <c r="AP106" s="59">
        <f t="shared" si="148"/>
        <v>0</v>
      </c>
      <c r="AQ106" s="59">
        <f t="shared" si="148"/>
        <v>0</v>
      </c>
      <c r="AR106" s="59">
        <f t="shared" si="148"/>
        <v>0</v>
      </c>
      <c r="AS106" s="59">
        <f t="shared" si="148"/>
        <v>0</v>
      </c>
      <c r="AT106" s="59">
        <f t="shared" si="148"/>
        <v>0</v>
      </c>
      <c r="AU106" s="59">
        <f t="shared" si="148"/>
        <v>0</v>
      </c>
      <c r="AV106" s="59">
        <f t="shared" si="148"/>
        <v>0</v>
      </c>
      <c r="AW106" s="59">
        <f t="shared" si="148"/>
        <v>1143499.8800000001</v>
      </c>
      <c r="AX106" s="59">
        <f t="shared" si="148"/>
        <v>0</v>
      </c>
      <c r="AY106" s="59">
        <f t="shared" si="148"/>
        <v>1143499.8800000001</v>
      </c>
      <c r="AZ106" s="59">
        <f t="shared" si="148"/>
        <v>1143499.8800000001</v>
      </c>
      <c r="BA106" s="120"/>
      <c r="BB106" s="120"/>
      <c r="BC106" s="120"/>
      <c r="BD106" s="120"/>
      <c r="BE106" s="120"/>
      <c r="BF106" s="120"/>
      <c r="BG106" s="120"/>
      <c r="BH106" s="120"/>
    </row>
    <row r="107" spans="1:60" ht="38.25">
      <c r="A107" s="60">
        <v>2024</v>
      </c>
      <c r="B107" s="61">
        <v>8324</v>
      </c>
      <c r="C107" s="60">
        <v>2</v>
      </c>
      <c r="D107" s="60">
        <v>5</v>
      </c>
      <c r="E107" s="60">
        <v>9</v>
      </c>
      <c r="F107" s="60"/>
      <c r="G107" s="60"/>
      <c r="H107" s="62"/>
      <c r="I107" s="63" t="s">
        <v>6</v>
      </c>
      <c r="J107" s="64" t="s">
        <v>143</v>
      </c>
      <c r="K107" s="65">
        <f t="shared" ref="K107:M107" si="149">+K108+K112+K131+K145</f>
        <v>0</v>
      </c>
      <c r="L107" s="65">
        <f t="shared" si="149"/>
        <v>0</v>
      </c>
      <c r="M107" s="65">
        <f t="shared" si="149"/>
        <v>0</v>
      </c>
      <c r="N107" s="65">
        <f>+N108+N112+N131+N145</f>
        <v>7400000</v>
      </c>
      <c r="O107" s="65">
        <f t="shared" ref="O107:AZ107" si="150">+O108+O112+O131+O145</f>
        <v>0</v>
      </c>
      <c r="P107" s="65">
        <f t="shared" si="150"/>
        <v>7400000</v>
      </c>
      <c r="Q107" s="65">
        <f t="shared" si="150"/>
        <v>7400000</v>
      </c>
      <c r="R107" s="65">
        <f t="shared" si="150"/>
        <v>0</v>
      </c>
      <c r="S107" s="65">
        <f t="shared" si="150"/>
        <v>0</v>
      </c>
      <c r="T107" s="65">
        <f t="shared" si="150"/>
        <v>0</v>
      </c>
      <c r="U107" s="65">
        <f t="shared" si="150"/>
        <v>6256500.1200000001</v>
      </c>
      <c r="V107" s="65">
        <f t="shared" si="150"/>
        <v>0</v>
      </c>
      <c r="W107" s="65">
        <f t="shared" si="150"/>
        <v>6256500.1200000001</v>
      </c>
      <c r="X107" s="65">
        <f t="shared" si="150"/>
        <v>6256500.1200000001</v>
      </c>
      <c r="Y107" s="65">
        <f t="shared" si="150"/>
        <v>0</v>
      </c>
      <c r="Z107" s="65">
        <f t="shared" si="150"/>
        <v>0</v>
      </c>
      <c r="AA107" s="65">
        <f t="shared" si="150"/>
        <v>0</v>
      </c>
      <c r="AB107" s="65">
        <f t="shared" si="150"/>
        <v>0</v>
      </c>
      <c r="AC107" s="65">
        <f t="shared" si="150"/>
        <v>0</v>
      </c>
      <c r="AD107" s="65">
        <f t="shared" si="150"/>
        <v>0</v>
      </c>
      <c r="AE107" s="65">
        <f t="shared" si="150"/>
        <v>0</v>
      </c>
      <c r="AF107" s="65">
        <f t="shared" si="150"/>
        <v>0</v>
      </c>
      <c r="AG107" s="65">
        <f t="shared" si="150"/>
        <v>0</v>
      </c>
      <c r="AH107" s="65">
        <f t="shared" si="150"/>
        <v>0</v>
      </c>
      <c r="AI107" s="65">
        <f t="shared" si="150"/>
        <v>0</v>
      </c>
      <c r="AJ107" s="65">
        <f t="shared" si="150"/>
        <v>0</v>
      </c>
      <c r="AK107" s="65">
        <f t="shared" si="150"/>
        <v>0</v>
      </c>
      <c r="AL107" s="65">
        <f t="shared" si="150"/>
        <v>0</v>
      </c>
      <c r="AM107" s="65">
        <f t="shared" si="150"/>
        <v>0</v>
      </c>
      <c r="AN107" s="65">
        <f t="shared" si="150"/>
        <v>0</v>
      </c>
      <c r="AO107" s="65">
        <f t="shared" si="150"/>
        <v>0</v>
      </c>
      <c r="AP107" s="65">
        <f t="shared" si="150"/>
        <v>0</v>
      </c>
      <c r="AQ107" s="65">
        <f t="shared" si="150"/>
        <v>0</v>
      </c>
      <c r="AR107" s="65">
        <f t="shared" si="150"/>
        <v>0</v>
      </c>
      <c r="AS107" s="65">
        <f t="shared" si="150"/>
        <v>0</v>
      </c>
      <c r="AT107" s="65">
        <f t="shared" si="150"/>
        <v>0</v>
      </c>
      <c r="AU107" s="65">
        <f t="shared" si="150"/>
        <v>0</v>
      </c>
      <c r="AV107" s="65">
        <f t="shared" si="150"/>
        <v>0</v>
      </c>
      <c r="AW107" s="65">
        <f t="shared" si="150"/>
        <v>1143499.8800000001</v>
      </c>
      <c r="AX107" s="65">
        <f t="shared" si="150"/>
        <v>0</v>
      </c>
      <c r="AY107" s="65">
        <f t="shared" si="150"/>
        <v>1143499.8800000001</v>
      </c>
      <c r="AZ107" s="65">
        <f t="shared" si="150"/>
        <v>1143499.8800000001</v>
      </c>
      <c r="BA107" s="121"/>
      <c r="BB107" s="121"/>
      <c r="BC107" s="121"/>
      <c r="BD107" s="121"/>
      <c r="BE107" s="121"/>
      <c r="BF107" s="121"/>
      <c r="BG107" s="121"/>
      <c r="BH107" s="121"/>
    </row>
    <row r="108" spans="1:60">
      <c r="A108" s="66">
        <v>2024</v>
      </c>
      <c r="B108" s="67">
        <v>8324</v>
      </c>
      <c r="C108" s="66">
        <v>2</v>
      </c>
      <c r="D108" s="66">
        <v>5</v>
      </c>
      <c r="E108" s="66">
        <v>9</v>
      </c>
      <c r="F108" s="66">
        <v>1000</v>
      </c>
      <c r="G108" s="66"/>
      <c r="H108" s="66"/>
      <c r="I108" s="68" t="s">
        <v>6</v>
      </c>
      <c r="J108" s="69" t="s">
        <v>2</v>
      </c>
      <c r="K108" s="70">
        <v>0</v>
      </c>
      <c r="L108" s="70">
        <v>0</v>
      </c>
      <c r="M108" s="70">
        <v>0</v>
      </c>
      <c r="N108" s="70">
        <f>+N109</f>
        <v>5333212</v>
      </c>
      <c r="O108" s="70">
        <f t="shared" ref="O108:AZ110" si="151">+O109</f>
        <v>0</v>
      </c>
      <c r="P108" s="70">
        <f t="shared" si="151"/>
        <v>5333212</v>
      </c>
      <c r="Q108" s="70">
        <f t="shared" si="151"/>
        <v>5333212</v>
      </c>
      <c r="R108" s="70">
        <f t="shared" si="151"/>
        <v>0</v>
      </c>
      <c r="S108" s="70">
        <f t="shared" si="151"/>
        <v>0</v>
      </c>
      <c r="T108" s="70">
        <f t="shared" si="151"/>
        <v>0</v>
      </c>
      <c r="U108" s="70">
        <f t="shared" si="151"/>
        <v>4675496.42</v>
      </c>
      <c r="V108" s="70">
        <f t="shared" si="151"/>
        <v>0</v>
      </c>
      <c r="W108" s="70">
        <f t="shared" si="151"/>
        <v>4675496.42</v>
      </c>
      <c r="X108" s="70">
        <f t="shared" si="151"/>
        <v>4675496.42</v>
      </c>
      <c r="Y108" s="70">
        <f t="shared" si="151"/>
        <v>0</v>
      </c>
      <c r="Z108" s="70">
        <f t="shared" si="151"/>
        <v>0</v>
      </c>
      <c r="AA108" s="70">
        <f t="shared" si="151"/>
        <v>0</v>
      </c>
      <c r="AB108" s="70">
        <f t="shared" si="151"/>
        <v>0</v>
      </c>
      <c r="AC108" s="70">
        <f t="shared" si="151"/>
        <v>0</v>
      </c>
      <c r="AD108" s="70">
        <f t="shared" si="151"/>
        <v>0</v>
      </c>
      <c r="AE108" s="70">
        <f t="shared" si="151"/>
        <v>0</v>
      </c>
      <c r="AF108" s="70">
        <f t="shared" si="151"/>
        <v>0</v>
      </c>
      <c r="AG108" s="70">
        <f t="shared" si="151"/>
        <v>0</v>
      </c>
      <c r="AH108" s="70">
        <f t="shared" si="151"/>
        <v>0</v>
      </c>
      <c r="AI108" s="70">
        <f t="shared" si="151"/>
        <v>0</v>
      </c>
      <c r="AJ108" s="70">
        <f t="shared" si="151"/>
        <v>0</v>
      </c>
      <c r="AK108" s="70">
        <f t="shared" si="151"/>
        <v>0</v>
      </c>
      <c r="AL108" s="70">
        <f t="shared" si="151"/>
        <v>0</v>
      </c>
      <c r="AM108" s="70">
        <f t="shared" si="151"/>
        <v>0</v>
      </c>
      <c r="AN108" s="70">
        <f t="shared" si="151"/>
        <v>0</v>
      </c>
      <c r="AO108" s="70">
        <f t="shared" si="151"/>
        <v>0</v>
      </c>
      <c r="AP108" s="70">
        <f t="shared" si="151"/>
        <v>0</v>
      </c>
      <c r="AQ108" s="70">
        <f t="shared" si="151"/>
        <v>0</v>
      </c>
      <c r="AR108" s="70">
        <f t="shared" si="151"/>
        <v>0</v>
      </c>
      <c r="AS108" s="70">
        <f t="shared" si="151"/>
        <v>0</v>
      </c>
      <c r="AT108" s="70">
        <f t="shared" si="151"/>
        <v>0</v>
      </c>
      <c r="AU108" s="70">
        <f t="shared" si="151"/>
        <v>0</v>
      </c>
      <c r="AV108" s="70">
        <f t="shared" si="151"/>
        <v>0</v>
      </c>
      <c r="AW108" s="70">
        <f t="shared" si="151"/>
        <v>657715.58000000007</v>
      </c>
      <c r="AX108" s="70">
        <f t="shared" si="151"/>
        <v>0</v>
      </c>
      <c r="AY108" s="70">
        <f t="shared" si="151"/>
        <v>657715.58000000007</v>
      </c>
      <c r="AZ108" s="70">
        <f t="shared" si="151"/>
        <v>657715.58000000007</v>
      </c>
      <c r="BA108" s="122"/>
      <c r="BB108" s="122"/>
      <c r="BC108" s="122"/>
      <c r="BD108" s="122"/>
      <c r="BE108" s="122"/>
      <c r="BF108" s="122"/>
      <c r="BG108" s="122"/>
      <c r="BH108" s="122"/>
    </row>
    <row r="109" spans="1:60">
      <c r="A109" s="71">
        <v>2024</v>
      </c>
      <c r="B109" s="72">
        <v>8324</v>
      </c>
      <c r="C109" s="71">
        <v>2</v>
      </c>
      <c r="D109" s="71">
        <v>5</v>
      </c>
      <c r="E109" s="71">
        <v>9</v>
      </c>
      <c r="F109" s="71">
        <v>1000</v>
      </c>
      <c r="G109" s="71">
        <v>1200</v>
      </c>
      <c r="H109" s="71"/>
      <c r="I109" s="73" t="s">
        <v>6</v>
      </c>
      <c r="J109" s="74" t="s">
        <v>3</v>
      </c>
      <c r="K109" s="75">
        <v>0</v>
      </c>
      <c r="L109" s="75">
        <v>0</v>
      </c>
      <c r="M109" s="75">
        <v>0</v>
      </c>
      <c r="N109" s="75">
        <f>+N110</f>
        <v>5333212</v>
      </c>
      <c r="O109" s="75">
        <f t="shared" si="151"/>
        <v>0</v>
      </c>
      <c r="P109" s="75">
        <f t="shared" si="151"/>
        <v>5333212</v>
      </c>
      <c r="Q109" s="75">
        <f t="shared" si="151"/>
        <v>5333212</v>
      </c>
      <c r="R109" s="75">
        <f t="shared" si="151"/>
        <v>0</v>
      </c>
      <c r="S109" s="75">
        <f t="shared" si="151"/>
        <v>0</v>
      </c>
      <c r="T109" s="75">
        <f t="shared" si="151"/>
        <v>0</v>
      </c>
      <c r="U109" s="75">
        <f t="shared" si="151"/>
        <v>4675496.42</v>
      </c>
      <c r="V109" s="75">
        <f t="shared" si="151"/>
        <v>0</v>
      </c>
      <c r="W109" s="75">
        <f t="shared" si="151"/>
        <v>4675496.42</v>
      </c>
      <c r="X109" s="75">
        <f t="shared" si="151"/>
        <v>4675496.42</v>
      </c>
      <c r="Y109" s="75">
        <f t="shared" si="151"/>
        <v>0</v>
      </c>
      <c r="Z109" s="75">
        <f t="shared" si="151"/>
        <v>0</v>
      </c>
      <c r="AA109" s="75">
        <f t="shared" si="151"/>
        <v>0</v>
      </c>
      <c r="AB109" s="75">
        <f t="shared" si="151"/>
        <v>0</v>
      </c>
      <c r="AC109" s="75">
        <f t="shared" si="151"/>
        <v>0</v>
      </c>
      <c r="AD109" s="75">
        <f t="shared" si="151"/>
        <v>0</v>
      </c>
      <c r="AE109" s="75">
        <f t="shared" si="151"/>
        <v>0</v>
      </c>
      <c r="AF109" s="75">
        <f t="shared" si="151"/>
        <v>0</v>
      </c>
      <c r="AG109" s="75">
        <f t="shared" si="151"/>
        <v>0</v>
      </c>
      <c r="AH109" s="75">
        <f t="shared" si="151"/>
        <v>0</v>
      </c>
      <c r="AI109" s="75">
        <f t="shared" si="151"/>
        <v>0</v>
      </c>
      <c r="AJ109" s="75">
        <f t="shared" si="151"/>
        <v>0</v>
      </c>
      <c r="AK109" s="75">
        <f t="shared" si="151"/>
        <v>0</v>
      </c>
      <c r="AL109" s="75">
        <f t="shared" si="151"/>
        <v>0</v>
      </c>
      <c r="AM109" s="75">
        <f t="shared" si="151"/>
        <v>0</v>
      </c>
      <c r="AN109" s="75">
        <f t="shared" si="151"/>
        <v>0</v>
      </c>
      <c r="AO109" s="75">
        <f t="shared" si="151"/>
        <v>0</v>
      </c>
      <c r="AP109" s="75">
        <f t="shared" si="151"/>
        <v>0</v>
      </c>
      <c r="AQ109" s="75">
        <f t="shared" si="151"/>
        <v>0</v>
      </c>
      <c r="AR109" s="75">
        <f t="shared" si="151"/>
        <v>0</v>
      </c>
      <c r="AS109" s="75">
        <f t="shared" si="151"/>
        <v>0</v>
      </c>
      <c r="AT109" s="75">
        <f t="shared" si="151"/>
        <v>0</v>
      </c>
      <c r="AU109" s="75">
        <f t="shared" si="151"/>
        <v>0</v>
      </c>
      <c r="AV109" s="75">
        <f t="shared" si="151"/>
        <v>0</v>
      </c>
      <c r="AW109" s="75">
        <f t="shared" si="151"/>
        <v>657715.58000000007</v>
      </c>
      <c r="AX109" s="75">
        <f t="shared" si="151"/>
        <v>0</v>
      </c>
      <c r="AY109" s="75">
        <f t="shared" si="151"/>
        <v>657715.58000000007</v>
      </c>
      <c r="AZ109" s="75">
        <f t="shared" si="151"/>
        <v>657715.58000000007</v>
      </c>
      <c r="BA109" s="123"/>
      <c r="BB109" s="123"/>
      <c r="BC109" s="123"/>
      <c r="BD109" s="123"/>
      <c r="BE109" s="123"/>
      <c r="BF109" s="123"/>
      <c r="BG109" s="123"/>
      <c r="BH109" s="123"/>
    </row>
    <row r="110" spans="1:60">
      <c r="A110" s="76">
        <v>2024</v>
      </c>
      <c r="B110" s="77">
        <v>8324</v>
      </c>
      <c r="C110" s="76">
        <v>2</v>
      </c>
      <c r="D110" s="76">
        <v>5</v>
      </c>
      <c r="E110" s="76">
        <v>9</v>
      </c>
      <c r="F110" s="76">
        <v>1000</v>
      </c>
      <c r="G110" s="76">
        <v>1200</v>
      </c>
      <c r="H110" s="76">
        <v>121</v>
      </c>
      <c r="I110" s="78" t="s">
        <v>6</v>
      </c>
      <c r="J110" s="79" t="s">
        <v>4</v>
      </c>
      <c r="K110" s="88">
        <v>0</v>
      </c>
      <c r="L110" s="88">
        <v>0</v>
      </c>
      <c r="M110" s="88">
        <v>0</v>
      </c>
      <c r="N110" s="88">
        <f>+N111</f>
        <v>5333212</v>
      </c>
      <c r="O110" s="88">
        <f t="shared" si="151"/>
        <v>0</v>
      </c>
      <c r="P110" s="88">
        <f t="shared" si="151"/>
        <v>5333212</v>
      </c>
      <c r="Q110" s="88">
        <f t="shared" si="151"/>
        <v>5333212</v>
      </c>
      <c r="R110" s="88">
        <f t="shared" si="151"/>
        <v>0</v>
      </c>
      <c r="S110" s="88">
        <f t="shared" si="151"/>
        <v>0</v>
      </c>
      <c r="T110" s="88">
        <f t="shared" si="151"/>
        <v>0</v>
      </c>
      <c r="U110" s="88">
        <f t="shared" si="151"/>
        <v>4675496.42</v>
      </c>
      <c r="V110" s="88">
        <f t="shared" si="151"/>
        <v>0</v>
      </c>
      <c r="W110" s="88">
        <f t="shared" si="151"/>
        <v>4675496.42</v>
      </c>
      <c r="X110" s="88">
        <f t="shared" si="151"/>
        <v>4675496.42</v>
      </c>
      <c r="Y110" s="88">
        <f t="shared" si="151"/>
        <v>0</v>
      </c>
      <c r="Z110" s="88">
        <f t="shared" si="151"/>
        <v>0</v>
      </c>
      <c r="AA110" s="88">
        <f t="shared" si="151"/>
        <v>0</v>
      </c>
      <c r="AB110" s="88">
        <f t="shared" si="151"/>
        <v>0</v>
      </c>
      <c r="AC110" s="88">
        <f t="shared" si="151"/>
        <v>0</v>
      </c>
      <c r="AD110" s="88">
        <f t="shared" si="151"/>
        <v>0</v>
      </c>
      <c r="AE110" s="88">
        <f t="shared" si="151"/>
        <v>0</v>
      </c>
      <c r="AF110" s="88">
        <f t="shared" si="151"/>
        <v>0</v>
      </c>
      <c r="AG110" s="88">
        <f t="shared" si="151"/>
        <v>0</v>
      </c>
      <c r="AH110" s="88">
        <f t="shared" si="151"/>
        <v>0</v>
      </c>
      <c r="AI110" s="88">
        <f t="shared" si="151"/>
        <v>0</v>
      </c>
      <c r="AJ110" s="88">
        <f t="shared" si="151"/>
        <v>0</v>
      </c>
      <c r="AK110" s="88">
        <f t="shared" si="151"/>
        <v>0</v>
      </c>
      <c r="AL110" s="88">
        <f t="shared" si="151"/>
        <v>0</v>
      </c>
      <c r="AM110" s="88">
        <f t="shared" si="151"/>
        <v>0</v>
      </c>
      <c r="AN110" s="88">
        <f t="shared" si="151"/>
        <v>0</v>
      </c>
      <c r="AO110" s="88">
        <f t="shared" si="151"/>
        <v>0</v>
      </c>
      <c r="AP110" s="88">
        <f t="shared" si="151"/>
        <v>0</v>
      </c>
      <c r="AQ110" s="88">
        <f t="shared" si="151"/>
        <v>0</v>
      </c>
      <c r="AR110" s="88">
        <f t="shared" si="151"/>
        <v>0</v>
      </c>
      <c r="AS110" s="88">
        <f t="shared" si="151"/>
        <v>0</v>
      </c>
      <c r="AT110" s="88">
        <f t="shared" si="151"/>
        <v>0</v>
      </c>
      <c r="AU110" s="88">
        <f t="shared" si="151"/>
        <v>0</v>
      </c>
      <c r="AV110" s="88">
        <f t="shared" si="151"/>
        <v>0</v>
      </c>
      <c r="AW110" s="88">
        <f t="shared" si="151"/>
        <v>657715.58000000007</v>
      </c>
      <c r="AX110" s="88">
        <f t="shared" si="151"/>
        <v>0</v>
      </c>
      <c r="AY110" s="88">
        <f t="shared" si="151"/>
        <v>657715.58000000007</v>
      </c>
      <c r="AZ110" s="88">
        <f t="shared" si="151"/>
        <v>657715.58000000007</v>
      </c>
      <c r="BA110" s="126"/>
      <c r="BB110" s="126"/>
      <c r="BC110" s="126"/>
      <c r="BD110" s="126"/>
      <c r="BE110" s="126"/>
      <c r="BF110" s="126"/>
      <c r="BG110" s="126"/>
      <c r="BH110" s="126"/>
    </row>
    <row r="111" spans="1:60">
      <c r="A111" s="81">
        <v>2024</v>
      </c>
      <c r="B111" s="86">
        <v>8324</v>
      </c>
      <c r="C111" s="81">
        <v>2</v>
      </c>
      <c r="D111" s="81">
        <v>5</v>
      </c>
      <c r="E111" s="81">
        <v>9</v>
      </c>
      <c r="F111" s="81">
        <v>1000</v>
      </c>
      <c r="G111" s="81">
        <v>1200</v>
      </c>
      <c r="H111" s="81">
        <v>121</v>
      </c>
      <c r="I111" s="83">
        <v>1</v>
      </c>
      <c r="J111" s="89" t="s">
        <v>5</v>
      </c>
      <c r="K111" s="87">
        <v>0</v>
      </c>
      <c r="L111" s="87">
        <v>0</v>
      </c>
      <c r="M111" s="85">
        <v>0</v>
      </c>
      <c r="N111" s="96">
        <v>5333212</v>
      </c>
      <c r="O111" s="87">
        <v>0</v>
      </c>
      <c r="P111" s="95">
        <f>+N111+O111</f>
        <v>5333212</v>
      </c>
      <c r="Q111" s="95">
        <f>+M111+P111</f>
        <v>5333212</v>
      </c>
      <c r="R111" s="85">
        <v>0</v>
      </c>
      <c r="S111" s="85">
        <v>0</v>
      </c>
      <c r="T111" s="85">
        <f>+R111+S111</f>
        <v>0</v>
      </c>
      <c r="U111" s="85">
        <v>4675496.42</v>
      </c>
      <c r="V111" s="85">
        <v>0</v>
      </c>
      <c r="W111" s="85">
        <f>+U111+V111</f>
        <v>4675496.42</v>
      </c>
      <c r="X111" s="85">
        <f>+T111+W111</f>
        <v>4675496.42</v>
      </c>
      <c r="Y111" s="85">
        <v>0</v>
      </c>
      <c r="Z111" s="85">
        <v>0</v>
      </c>
      <c r="AA111" s="85">
        <f>+Y111+Z111</f>
        <v>0</v>
      </c>
      <c r="AB111" s="85">
        <v>0</v>
      </c>
      <c r="AC111" s="85">
        <v>0</v>
      </c>
      <c r="AD111" s="85">
        <f>+AB111+AC111</f>
        <v>0</v>
      </c>
      <c r="AE111" s="85">
        <f>+AA111+AD111</f>
        <v>0</v>
      </c>
      <c r="AF111" s="85">
        <v>0</v>
      </c>
      <c r="AG111" s="85">
        <v>0</v>
      </c>
      <c r="AH111" s="85">
        <f>+AF111+AG111</f>
        <v>0</v>
      </c>
      <c r="AI111" s="85">
        <v>0</v>
      </c>
      <c r="AJ111" s="85">
        <v>0</v>
      </c>
      <c r="AK111" s="85">
        <f>+AI111+AJ111</f>
        <v>0</v>
      </c>
      <c r="AL111" s="85">
        <f>+AH111+AK111</f>
        <v>0</v>
      </c>
      <c r="AM111" s="85">
        <v>0</v>
      </c>
      <c r="AN111" s="85">
        <v>0</v>
      </c>
      <c r="AO111" s="85">
        <f>+AM111+AN111</f>
        <v>0</v>
      </c>
      <c r="AP111" s="85">
        <v>0</v>
      </c>
      <c r="AQ111" s="85">
        <v>0</v>
      </c>
      <c r="AR111" s="85">
        <f>+AP111+AQ111</f>
        <v>0</v>
      </c>
      <c r="AS111" s="85">
        <f>+AO111+AR111</f>
        <v>0</v>
      </c>
      <c r="AT111" s="85">
        <f>+K111-R111-Y111-AF111-AM111</f>
        <v>0</v>
      </c>
      <c r="AU111" s="85">
        <f>+L111-S111-Z111-AG111-AN111</f>
        <v>0</v>
      </c>
      <c r="AV111" s="85">
        <f>+AT111+AU111</f>
        <v>0</v>
      </c>
      <c r="AW111" s="85">
        <f>+N111-U111-AB111-AI111-AP111</f>
        <v>657715.58000000007</v>
      </c>
      <c r="AX111" s="85">
        <f>+O111-V111-AC111-AJ111-AQ111</f>
        <v>0</v>
      </c>
      <c r="AY111" s="85">
        <f>+AW111+AX111</f>
        <v>657715.58000000007</v>
      </c>
      <c r="AZ111" s="85">
        <f>+AV111+AY111</f>
        <v>657715.58000000007</v>
      </c>
      <c r="BA111" s="125">
        <v>20</v>
      </c>
      <c r="BB111" s="125"/>
      <c r="BC111" s="125">
        <v>20</v>
      </c>
      <c r="BD111" s="125"/>
      <c r="BE111" s="125"/>
      <c r="BF111" s="125"/>
      <c r="BG111" s="125">
        <f>+BA111-BC111-BE111</f>
        <v>0</v>
      </c>
      <c r="BH111" s="125"/>
    </row>
    <row r="112" spans="1:60">
      <c r="A112" s="66">
        <v>2024</v>
      </c>
      <c r="B112" s="67">
        <v>8324</v>
      </c>
      <c r="C112" s="66">
        <v>2</v>
      </c>
      <c r="D112" s="66">
        <v>5</v>
      </c>
      <c r="E112" s="66">
        <v>9</v>
      </c>
      <c r="F112" s="66">
        <v>2000</v>
      </c>
      <c r="G112" s="66"/>
      <c r="H112" s="66"/>
      <c r="I112" s="68" t="s">
        <v>6</v>
      </c>
      <c r="J112" s="69" t="s">
        <v>7</v>
      </c>
      <c r="K112" s="70">
        <v>0</v>
      </c>
      <c r="L112" s="70">
        <v>0</v>
      </c>
      <c r="M112" s="70">
        <v>0</v>
      </c>
      <c r="N112" s="70">
        <f>+N113+N120+N125+N128</f>
        <v>900000</v>
      </c>
      <c r="O112" s="70">
        <f t="shared" ref="O112:AZ112" si="152">+O113+O120+O125+O128</f>
        <v>0</v>
      </c>
      <c r="P112" s="70">
        <f t="shared" si="152"/>
        <v>900000</v>
      </c>
      <c r="Q112" s="70">
        <f t="shared" si="152"/>
        <v>900000</v>
      </c>
      <c r="R112" s="70">
        <f t="shared" si="152"/>
        <v>0</v>
      </c>
      <c r="S112" s="70">
        <f t="shared" si="152"/>
        <v>0</v>
      </c>
      <c r="T112" s="70">
        <f t="shared" si="152"/>
        <v>0</v>
      </c>
      <c r="U112" s="70">
        <f t="shared" si="152"/>
        <v>786745.46</v>
      </c>
      <c r="V112" s="70">
        <f t="shared" si="152"/>
        <v>0</v>
      </c>
      <c r="W112" s="70">
        <f t="shared" si="152"/>
        <v>786745.46</v>
      </c>
      <c r="X112" s="70">
        <f t="shared" si="152"/>
        <v>786745.46</v>
      </c>
      <c r="Y112" s="70">
        <f t="shared" si="152"/>
        <v>0</v>
      </c>
      <c r="Z112" s="70">
        <f t="shared" si="152"/>
        <v>0</v>
      </c>
      <c r="AA112" s="70">
        <f t="shared" si="152"/>
        <v>0</v>
      </c>
      <c r="AB112" s="70">
        <f t="shared" si="152"/>
        <v>0</v>
      </c>
      <c r="AC112" s="70">
        <f t="shared" si="152"/>
        <v>0</v>
      </c>
      <c r="AD112" s="70">
        <f t="shared" si="152"/>
        <v>0</v>
      </c>
      <c r="AE112" s="70">
        <f t="shared" si="152"/>
        <v>0</v>
      </c>
      <c r="AF112" s="70">
        <f t="shared" si="152"/>
        <v>0</v>
      </c>
      <c r="AG112" s="70">
        <f t="shared" si="152"/>
        <v>0</v>
      </c>
      <c r="AH112" s="70">
        <f t="shared" si="152"/>
        <v>0</v>
      </c>
      <c r="AI112" s="70">
        <f t="shared" si="152"/>
        <v>0</v>
      </c>
      <c r="AJ112" s="70">
        <f t="shared" si="152"/>
        <v>0</v>
      </c>
      <c r="AK112" s="70">
        <f t="shared" si="152"/>
        <v>0</v>
      </c>
      <c r="AL112" s="70">
        <f t="shared" si="152"/>
        <v>0</v>
      </c>
      <c r="AM112" s="70">
        <f t="shared" si="152"/>
        <v>0</v>
      </c>
      <c r="AN112" s="70">
        <f t="shared" si="152"/>
        <v>0</v>
      </c>
      <c r="AO112" s="70">
        <f t="shared" si="152"/>
        <v>0</v>
      </c>
      <c r="AP112" s="70">
        <f t="shared" si="152"/>
        <v>0</v>
      </c>
      <c r="AQ112" s="70">
        <f t="shared" si="152"/>
        <v>0</v>
      </c>
      <c r="AR112" s="70">
        <f t="shared" si="152"/>
        <v>0</v>
      </c>
      <c r="AS112" s="70">
        <f t="shared" si="152"/>
        <v>0</v>
      </c>
      <c r="AT112" s="70">
        <f t="shared" si="152"/>
        <v>0</v>
      </c>
      <c r="AU112" s="70">
        <f t="shared" si="152"/>
        <v>0</v>
      </c>
      <c r="AV112" s="70">
        <f t="shared" si="152"/>
        <v>0</v>
      </c>
      <c r="AW112" s="70">
        <f t="shared" si="152"/>
        <v>113254.54000000002</v>
      </c>
      <c r="AX112" s="70">
        <f t="shared" si="152"/>
        <v>0</v>
      </c>
      <c r="AY112" s="70">
        <f t="shared" si="152"/>
        <v>113254.54000000002</v>
      </c>
      <c r="AZ112" s="70">
        <f t="shared" si="152"/>
        <v>113254.54000000002</v>
      </c>
      <c r="BA112" s="122"/>
      <c r="BB112" s="122"/>
      <c r="BC112" s="122"/>
      <c r="BD112" s="122"/>
      <c r="BE112" s="122"/>
      <c r="BF112" s="122"/>
      <c r="BG112" s="122"/>
      <c r="BH112" s="122"/>
    </row>
    <row r="113" spans="1:60" ht="25.5">
      <c r="A113" s="71">
        <v>2024</v>
      </c>
      <c r="B113" s="72">
        <v>8324</v>
      </c>
      <c r="C113" s="71">
        <v>2</v>
      </c>
      <c r="D113" s="71">
        <v>5</v>
      </c>
      <c r="E113" s="71">
        <v>9</v>
      </c>
      <c r="F113" s="71">
        <v>2000</v>
      </c>
      <c r="G113" s="71">
        <v>2100</v>
      </c>
      <c r="H113" s="71"/>
      <c r="I113" s="73" t="s">
        <v>6</v>
      </c>
      <c r="J113" s="105" t="s">
        <v>8</v>
      </c>
      <c r="K113" s="75">
        <v>0</v>
      </c>
      <c r="L113" s="75">
        <v>0</v>
      </c>
      <c r="M113" s="75">
        <v>0</v>
      </c>
      <c r="N113" s="75">
        <f>+N114+N116+N118</f>
        <v>400000</v>
      </c>
      <c r="O113" s="75">
        <f t="shared" ref="O113:AZ113" si="153">+O114+O116+O118</f>
        <v>0</v>
      </c>
      <c r="P113" s="75">
        <f t="shared" si="153"/>
        <v>400000</v>
      </c>
      <c r="Q113" s="75">
        <f t="shared" si="153"/>
        <v>400000</v>
      </c>
      <c r="R113" s="75">
        <f t="shared" si="153"/>
        <v>0</v>
      </c>
      <c r="S113" s="75">
        <f t="shared" si="153"/>
        <v>0</v>
      </c>
      <c r="T113" s="75">
        <f t="shared" si="153"/>
        <v>0</v>
      </c>
      <c r="U113" s="75">
        <f t="shared" si="153"/>
        <v>360608.48000000004</v>
      </c>
      <c r="V113" s="75">
        <f t="shared" si="153"/>
        <v>0</v>
      </c>
      <c r="W113" s="75">
        <f t="shared" si="153"/>
        <v>360608.48000000004</v>
      </c>
      <c r="X113" s="75">
        <f t="shared" si="153"/>
        <v>360608.48000000004</v>
      </c>
      <c r="Y113" s="75">
        <f t="shared" si="153"/>
        <v>0</v>
      </c>
      <c r="Z113" s="75">
        <f t="shared" si="153"/>
        <v>0</v>
      </c>
      <c r="AA113" s="75">
        <f t="shared" si="153"/>
        <v>0</v>
      </c>
      <c r="AB113" s="75">
        <f t="shared" si="153"/>
        <v>0</v>
      </c>
      <c r="AC113" s="75">
        <f t="shared" si="153"/>
        <v>0</v>
      </c>
      <c r="AD113" s="75">
        <f t="shared" si="153"/>
        <v>0</v>
      </c>
      <c r="AE113" s="75">
        <f t="shared" si="153"/>
        <v>0</v>
      </c>
      <c r="AF113" s="75">
        <f t="shared" si="153"/>
        <v>0</v>
      </c>
      <c r="AG113" s="75">
        <f t="shared" si="153"/>
        <v>0</v>
      </c>
      <c r="AH113" s="75">
        <f t="shared" si="153"/>
        <v>0</v>
      </c>
      <c r="AI113" s="75">
        <f t="shared" si="153"/>
        <v>0</v>
      </c>
      <c r="AJ113" s="75">
        <f t="shared" si="153"/>
        <v>0</v>
      </c>
      <c r="AK113" s="75">
        <f t="shared" si="153"/>
        <v>0</v>
      </c>
      <c r="AL113" s="75">
        <f t="shared" si="153"/>
        <v>0</v>
      </c>
      <c r="AM113" s="75">
        <f t="shared" si="153"/>
        <v>0</v>
      </c>
      <c r="AN113" s="75">
        <f t="shared" si="153"/>
        <v>0</v>
      </c>
      <c r="AO113" s="75">
        <f t="shared" si="153"/>
        <v>0</v>
      </c>
      <c r="AP113" s="75">
        <f t="shared" si="153"/>
        <v>0</v>
      </c>
      <c r="AQ113" s="75">
        <f t="shared" si="153"/>
        <v>0</v>
      </c>
      <c r="AR113" s="75">
        <f t="shared" si="153"/>
        <v>0</v>
      </c>
      <c r="AS113" s="75">
        <f t="shared" si="153"/>
        <v>0</v>
      </c>
      <c r="AT113" s="75">
        <f t="shared" si="153"/>
        <v>0</v>
      </c>
      <c r="AU113" s="75">
        <f t="shared" si="153"/>
        <v>0</v>
      </c>
      <c r="AV113" s="75">
        <f t="shared" si="153"/>
        <v>0</v>
      </c>
      <c r="AW113" s="75">
        <f t="shared" si="153"/>
        <v>39391.51999999999</v>
      </c>
      <c r="AX113" s="75">
        <f t="shared" si="153"/>
        <v>0</v>
      </c>
      <c r="AY113" s="75">
        <f t="shared" si="153"/>
        <v>39391.51999999999</v>
      </c>
      <c r="AZ113" s="75">
        <f t="shared" si="153"/>
        <v>39391.51999999999</v>
      </c>
      <c r="BA113" s="123"/>
      <c r="BB113" s="123"/>
      <c r="BC113" s="123"/>
      <c r="BD113" s="123"/>
      <c r="BE113" s="123"/>
      <c r="BF113" s="123"/>
      <c r="BG113" s="123"/>
      <c r="BH113" s="123"/>
    </row>
    <row r="114" spans="1:60">
      <c r="A114" s="76">
        <v>2024</v>
      </c>
      <c r="B114" s="77">
        <v>8324</v>
      </c>
      <c r="C114" s="76">
        <v>2</v>
      </c>
      <c r="D114" s="76">
        <v>5</v>
      </c>
      <c r="E114" s="76">
        <v>9</v>
      </c>
      <c r="F114" s="76">
        <v>2000</v>
      </c>
      <c r="G114" s="76">
        <v>2100</v>
      </c>
      <c r="H114" s="76">
        <v>211</v>
      </c>
      <c r="I114" s="78" t="s">
        <v>6</v>
      </c>
      <c r="J114" s="79" t="s">
        <v>114</v>
      </c>
      <c r="K114" s="88">
        <v>0</v>
      </c>
      <c r="L114" s="88">
        <v>0</v>
      </c>
      <c r="M114" s="88">
        <v>0</v>
      </c>
      <c r="N114" s="88">
        <f>+N115</f>
        <v>75000</v>
      </c>
      <c r="O114" s="88">
        <f t="shared" ref="O114:AZ114" si="154">+O115</f>
        <v>0</v>
      </c>
      <c r="P114" s="88">
        <f t="shared" si="154"/>
        <v>75000</v>
      </c>
      <c r="Q114" s="88">
        <f t="shared" si="154"/>
        <v>75000</v>
      </c>
      <c r="R114" s="88">
        <f t="shared" si="154"/>
        <v>0</v>
      </c>
      <c r="S114" s="88">
        <f t="shared" si="154"/>
        <v>0</v>
      </c>
      <c r="T114" s="88">
        <f t="shared" si="154"/>
        <v>0</v>
      </c>
      <c r="U114" s="88">
        <f t="shared" si="154"/>
        <v>73793.710000000006</v>
      </c>
      <c r="V114" s="88">
        <f t="shared" si="154"/>
        <v>0</v>
      </c>
      <c r="W114" s="88">
        <f t="shared" si="154"/>
        <v>73793.710000000006</v>
      </c>
      <c r="X114" s="88">
        <f t="shared" si="154"/>
        <v>73793.710000000006</v>
      </c>
      <c r="Y114" s="88">
        <f t="shared" si="154"/>
        <v>0</v>
      </c>
      <c r="Z114" s="88">
        <f t="shared" si="154"/>
        <v>0</v>
      </c>
      <c r="AA114" s="88">
        <f t="shared" si="154"/>
        <v>0</v>
      </c>
      <c r="AB114" s="88">
        <f t="shared" si="154"/>
        <v>0</v>
      </c>
      <c r="AC114" s="88">
        <f t="shared" si="154"/>
        <v>0</v>
      </c>
      <c r="AD114" s="88">
        <f t="shared" si="154"/>
        <v>0</v>
      </c>
      <c r="AE114" s="88">
        <f t="shared" si="154"/>
        <v>0</v>
      </c>
      <c r="AF114" s="88">
        <f t="shared" si="154"/>
        <v>0</v>
      </c>
      <c r="AG114" s="88">
        <f t="shared" si="154"/>
        <v>0</v>
      </c>
      <c r="AH114" s="88">
        <f t="shared" si="154"/>
        <v>0</v>
      </c>
      <c r="AI114" s="88">
        <f t="shared" si="154"/>
        <v>0</v>
      </c>
      <c r="AJ114" s="88">
        <f t="shared" si="154"/>
        <v>0</v>
      </c>
      <c r="AK114" s="88">
        <f t="shared" si="154"/>
        <v>0</v>
      </c>
      <c r="AL114" s="88">
        <f t="shared" si="154"/>
        <v>0</v>
      </c>
      <c r="AM114" s="88">
        <f t="shared" si="154"/>
        <v>0</v>
      </c>
      <c r="AN114" s="88">
        <f t="shared" si="154"/>
        <v>0</v>
      </c>
      <c r="AO114" s="88">
        <f t="shared" si="154"/>
        <v>0</v>
      </c>
      <c r="AP114" s="88">
        <f t="shared" si="154"/>
        <v>0</v>
      </c>
      <c r="AQ114" s="88">
        <f t="shared" si="154"/>
        <v>0</v>
      </c>
      <c r="AR114" s="88">
        <f t="shared" si="154"/>
        <v>0</v>
      </c>
      <c r="AS114" s="88">
        <f t="shared" si="154"/>
        <v>0</v>
      </c>
      <c r="AT114" s="88">
        <f t="shared" si="154"/>
        <v>0</v>
      </c>
      <c r="AU114" s="88">
        <f t="shared" si="154"/>
        <v>0</v>
      </c>
      <c r="AV114" s="88">
        <f t="shared" si="154"/>
        <v>0</v>
      </c>
      <c r="AW114" s="88">
        <f t="shared" si="154"/>
        <v>1206.2899999999936</v>
      </c>
      <c r="AX114" s="88">
        <f t="shared" si="154"/>
        <v>0</v>
      </c>
      <c r="AY114" s="88">
        <f t="shared" si="154"/>
        <v>1206.2899999999936</v>
      </c>
      <c r="AZ114" s="88">
        <f t="shared" si="154"/>
        <v>1206.2899999999936</v>
      </c>
      <c r="BA114" s="126"/>
      <c r="BB114" s="126"/>
      <c r="BC114" s="126"/>
      <c r="BD114" s="126"/>
      <c r="BE114" s="126"/>
      <c r="BF114" s="126"/>
      <c r="BG114" s="126"/>
      <c r="BH114" s="126"/>
    </row>
    <row r="115" spans="1:60">
      <c r="A115" s="81">
        <v>2024</v>
      </c>
      <c r="B115" s="86">
        <v>8324</v>
      </c>
      <c r="C115" s="81">
        <v>2</v>
      </c>
      <c r="D115" s="81">
        <v>5</v>
      </c>
      <c r="E115" s="81">
        <v>9</v>
      </c>
      <c r="F115" s="81">
        <v>2000</v>
      </c>
      <c r="G115" s="81">
        <v>2100</v>
      </c>
      <c r="H115" s="81">
        <v>211</v>
      </c>
      <c r="I115" s="83">
        <v>1</v>
      </c>
      <c r="J115" s="89" t="s">
        <v>113</v>
      </c>
      <c r="K115" s="87">
        <v>0</v>
      </c>
      <c r="L115" s="87">
        <v>0</v>
      </c>
      <c r="M115" s="85">
        <v>0</v>
      </c>
      <c r="N115" s="87">
        <v>75000</v>
      </c>
      <c r="O115" s="87">
        <v>0</v>
      </c>
      <c r="P115" s="95">
        <f>+N115+O115</f>
        <v>75000</v>
      </c>
      <c r="Q115" s="95">
        <f>+M115+P115</f>
        <v>75000</v>
      </c>
      <c r="R115" s="85">
        <v>0</v>
      </c>
      <c r="S115" s="85">
        <v>0</v>
      </c>
      <c r="T115" s="85">
        <f>+R115+S115</f>
        <v>0</v>
      </c>
      <c r="U115" s="85">
        <v>73793.710000000006</v>
      </c>
      <c r="V115" s="85">
        <v>0</v>
      </c>
      <c r="W115" s="85">
        <f>+U115+V115</f>
        <v>73793.710000000006</v>
      </c>
      <c r="X115" s="85">
        <f>+T115+W115</f>
        <v>73793.710000000006</v>
      </c>
      <c r="Y115" s="85">
        <v>0</v>
      </c>
      <c r="Z115" s="85">
        <v>0</v>
      </c>
      <c r="AA115" s="85">
        <f>+Y115+Z115</f>
        <v>0</v>
      </c>
      <c r="AB115" s="85">
        <v>0</v>
      </c>
      <c r="AC115" s="85">
        <v>0</v>
      </c>
      <c r="AD115" s="85">
        <f>+AB115+AC115</f>
        <v>0</v>
      </c>
      <c r="AE115" s="85">
        <f>+AA115+AD115</f>
        <v>0</v>
      </c>
      <c r="AF115" s="85">
        <v>0</v>
      </c>
      <c r="AG115" s="85">
        <v>0</v>
      </c>
      <c r="AH115" s="85">
        <f>+AF115+AG115</f>
        <v>0</v>
      </c>
      <c r="AI115" s="85">
        <v>0</v>
      </c>
      <c r="AJ115" s="85">
        <v>0</v>
      </c>
      <c r="AK115" s="85">
        <f>+AI115+AJ115</f>
        <v>0</v>
      </c>
      <c r="AL115" s="85">
        <f>+AH115+AK115</f>
        <v>0</v>
      </c>
      <c r="AM115" s="85">
        <v>0</v>
      </c>
      <c r="AN115" s="85">
        <v>0</v>
      </c>
      <c r="AO115" s="85">
        <f>+AM115+AN115</f>
        <v>0</v>
      </c>
      <c r="AP115" s="85">
        <v>0</v>
      </c>
      <c r="AQ115" s="85">
        <v>0</v>
      </c>
      <c r="AR115" s="85">
        <f>+AP115+AQ115</f>
        <v>0</v>
      </c>
      <c r="AS115" s="85">
        <f>+AO115+AR115</f>
        <v>0</v>
      </c>
      <c r="AT115" s="85">
        <f>+K115-R115-Y115-AF115-AM115</f>
        <v>0</v>
      </c>
      <c r="AU115" s="85">
        <f>+L115-S115-Z115-AG115-AN115</f>
        <v>0</v>
      </c>
      <c r="AV115" s="85">
        <f>+AT115+AU115</f>
        <v>0</v>
      </c>
      <c r="AW115" s="85">
        <f>+N115-U115-AB115-AI115-AP115</f>
        <v>1206.2899999999936</v>
      </c>
      <c r="AX115" s="85">
        <f>+O115-V115-AC115-AJ115-AQ115</f>
        <v>0</v>
      </c>
      <c r="AY115" s="85">
        <f>+AW115+AX115</f>
        <v>1206.2899999999936</v>
      </c>
      <c r="AZ115" s="85">
        <f>+AV115+AY115</f>
        <v>1206.2899999999936</v>
      </c>
      <c r="BA115" s="125">
        <v>2</v>
      </c>
      <c r="BB115" s="125"/>
      <c r="BC115" s="125">
        <v>2</v>
      </c>
      <c r="BD115" s="125"/>
      <c r="BE115" s="125"/>
      <c r="BF115" s="125"/>
      <c r="BG115" s="125">
        <f>+BA115-BC115-BE115</f>
        <v>0</v>
      </c>
      <c r="BH115" s="125"/>
    </row>
    <row r="116" spans="1:60" ht="25.5">
      <c r="A116" s="81"/>
      <c r="B116" s="86"/>
      <c r="C116" s="81"/>
      <c r="D116" s="81"/>
      <c r="E116" s="76">
        <v>9</v>
      </c>
      <c r="F116" s="76">
        <v>2000</v>
      </c>
      <c r="G116" s="76">
        <v>2100</v>
      </c>
      <c r="H116" s="76">
        <v>214</v>
      </c>
      <c r="I116" s="78" t="s">
        <v>6</v>
      </c>
      <c r="J116" s="79" t="s">
        <v>122</v>
      </c>
      <c r="K116" s="88">
        <v>0</v>
      </c>
      <c r="L116" s="88">
        <v>0</v>
      </c>
      <c r="M116" s="88">
        <v>0</v>
      </c>
      <c r="N116" s="88">
        <f>+N117</f>
        <v>250000</v>
      </c>
      <c r="O116" s="88">
        <f t="shared" ref="O116:AZ118" si="155">+O117</f>
        <v>0</v>
      </c>
      <c r="P116" s="88">
        <f t="shared" si="155"/>
        <v>250000</v>
      </c>
      <c r="Q116" s="88">
        <f t="shared" si="155"/>
        <v>250000</v>
      </c>
      <c r="R116" s="88">
        <f t="shared" si="155"/>
        <v>0</v>
      </c>
      <c r="S116" s="88">
        <f t="shared" si="155"/>
        <v>0</v>
      </c>
      <c r="T116" s="88">
        <f t="shared" si="155"/>
        <v>0</v>
      </c>
      <c r="U116" s="88">
        <f t="shared" si="155"/>
        <v>217848</v>
      </c>
      <c r="V116" s="88">
        <f t="shared" si="155"/>
        <v>0</v>
      </c>
      <c r="W116" s="88">
        <f t="shared" si="155"/>
        <v>217848</v>
      </c>
      <c r="X116" s="88">
        <f t="shared" si="155"/>
        <v>217848</v>
      </c>
      <c r="Y116" s="88">
        <f t="shared" si="155"/>
        <v>0</v>
      </c>
      <c r="Z116" s="88">
        <f t="shared" si="155"/>
        <v>0</v>
      </c>
      <c r="AA116" s="88">
        <f t="shared" si="155"/>
        <v>0</v>
      </c>
      <c r="AB116" s="88">
        <f t="shared" si="155"/>
        <v>0</v>
      </c>
      <c r="AC116" s="88">
        <f t="shared" si="155"/>
        <v>0</v>
      </c>
      <c r="AD116" s="88">
        <f t="shared" si="155"/>
        <v>0</v>
      </c>
      <c r="AE116" s="88">
        <f t="shared" si="155"/>
        <v>0</v>
      </c>
      <c r="AF116" s="88">
        <f t="shared" si="155"/>
        <v>0</v>
      </c>
      <c r="AG116" s="88">
        <f t="shared" si="155"/>
        <v>0</v>
      </c>
      <c r="AH116" s="88">
        <f t="shared" si="155"/>
        <v>0</v>
      </c>
      <c r="AI116" s="88">
        <f t="shared" si="155"/>
        <v>0</v>
      </c>
      <c r="AJ116" s="88">
        <f t="shared" si="155"/>
        <v>0</v>
      </c>
      <c r="AK116" s="88">
        <f t="shared" si="155"/>
        <v>0</v>
      </c>
      <c r="AL116" s="88">
        <f t="shared" si="155"/>
        <v>0</v>
      </c>
      <c r="AM116" s="88">
        <f t="shared" si="155"/>
        <v>0</v>
      </c>
      <c r="AN116" s="88">
        <f t="shared" si="155"/>
        <v>0</v>
      </c>
      <c r="AO116" s="88">
        <f t="shared" si="155"/>
        <v>0</v>
      </c>
      <c r="AP116" s="88">
        <f t="shared" si="155"/>
        <v>0</v>
      </c>
      <c r="AQ116" s="88">
        <f t="shared" si="155"/>
        <v>0</v>
      </c>
      <c r="AR116" s="88">
        <f t="shared" si="155"/>
        <v>0</v>
      </c>
      <c r="AS116" s="88">
        <f t="shared" si="155"/>
        <v>0</v>
      </c>
      <c r="AT116" s="88">
        <f t="shared" si="155"/>
        <v>0</v>
      </c>
      <c r="AU116" s="88">
        <f t="shared" si="155"/>
        <v>0</v>
      </c>
      <c r="AV116" s="88">
        <f t="shared" si="155"/>
        <v>0</v>
      </c>
      <c r="AW116" s="88">
        <f t="shared" si="155"/>
        <v>32152</v>
      </c>
      <c r="AX116" s="88">
        <f t="shared" si="155"/>
        <v>0</v>
      </c>
      <c r="AY116" s="88">
        <f t="shared" si="155"/>
        <v>32152</v>
      </c>
      <c r="AZ116" s="88">
        <f t="shared" si="155"/>
        <v>32152</v>
      </c>
      <c r="BA116" s="126"/>
      <c r="BB116" s="126"/>
      <c r="BC116" s="126"/>
      <c r="BD116" s="126"/>
      <c r="BE116" s="126"/>
      <c r="BF116" s="126"/>
      <c r="BG116" s="126"/>
      <c r="BH116" s="126"/>
    </row>
    <row r="117" spans="1:60" ht="25.5">
      <c r="A117" s="81"/>
      <c r="B117" s="86"/>
      <c r="C117" s="81"/>
      <c r="D117" s="81"/>
      <c r="E117" s="81">
        <v>9</v>
      </c>
      <c r="F117" s="81">
        <v>2000</v>
      </c>
      <c r="G117" s="81">
        <v>2100</v>
      </c>
      <c r="H117" s="81">
        <v>214</v>
      </c>
      <c r="I117" s="83">
        <v>1</v>
      </c>
      <c r="J117" s="131" t="s">
        <v>122</v>
      </c>
      <c r="K117" s="87">
        <v>0</v>
      </c>
      <c r="L117" s="87">
        <v>0</v>
      </c>
      <c r="M117" s="85">
        <v>0</v>
      </c>
      <c r="N117" s="87">
        <v>250000</v>
      </c>
      <c r="O117" s="87">
        <v>0</v>
      </c>
      <c r="P117" s="95">
        <f>+N117+O117</f>
        <v>250000</v>
      </c>
      <c r="Q117" s="95">
        <f>+M117+P117</f>
        <v>250000</v>
      </c>
      <c r="R117" s="85">
        <v>0</v>
      </c>
      <c r="S117" s="85">
        <v>0</v>
      </c>
      <c r="T117" s="85">
        <f>+R117+S117</f>
        <v>0</v>
      </c>
      <c r="U117" s="85">
        <v>217848</v>
      </c>
      <c r="V117" s="85">
        <v>0</v>
      </c>
      <c r="W117" s="85">
        <f>+U117+V117</f>
        <v>217848</v>
      </c>
      <c r="X117" s="85">
        <f>+T117+W117</f>
        <v>217848</v>
      </c>
      <c r="Y117" s="85">
        <v>0</v>
      </c>
      <c r="Z117" s="85">
        <v>0</v>
      </c>
      <c r="AA117" s="85">
        <f>+Y117+Z117</f>
        <v>0</v>
      </c>
      <c r="AB117" s="85">
        <v>0</v>
      </c>
      <c r="AC117" s="85">
        <v>0</v>
      </c>
      <c r="AD117" s="85">
        <f>+AB117+AC117</f>
        <v>0</v>
      </c>
      <c r="AE117" s="85">
        <f>+AA117+AD117</f>
        <v>0</v>
      </c>
      <c r="AF117" s="85">
        <v>0</v>
      </c>
      <c r="AG117" s="85">
        <v>0</v>
      </c>
      <c r="AH117" s="85">
        <f>+AF117+AG117</f>
        <v>0</v>
      </c>
      <c r="AI117" s="85">
        <v>0</v>
      </c>
      <c r="AJ117" s="85">
        <v>0</v>
      </c>
      <c r="AK117" s="85">
        <f>+AI117+AJ117</f>
        <v>0</v>
      </c>
      <c r="AL117" s="85">
        <f>+AH117+AK117</f>
        <v>0</v>
      </c>
      <c r="AM117" s="85">
        <v>0</v>
      </c>
      <c r="AN117" s="85">
        <v>0</v>
      </c>
      <c r="AO117" s="85">
        <f>+AM117+AN117</f>
        <v>0</v>
      </c>
      <c r="AP117" s="85">
        <v>0</v>
      </c>
      <c r="AQ117" s="85">
        <v>0</v>
      </c>
      <c r="AR117" s="85">
        <f>+AP117+AQ117</f>
        <v>0</v>
      </c>
      <c r="AS117" s="85">
        <f>+AO117+AR117</f>
        <v>0</v>
      </c>
      <c r="AT117" s="85">
        <f>+K117-R117-Y117-AF117-AM117</f>
        <v>0</v>
      </c>
      <c r="AU117" s="85">
        <f>+L117-S117-Z117-AG117-AN117</f>
        <v>0</v>
      </c>
      <c r="AV117" s="85">
        <f>+AT117+AU117</f>
        <v>0</v>
      </c>
      <c r="AW117" s="85">
        <f>+N117-U117-AB117-AI117-AP117</f>
        <v>32152</v>
      </c>
      <c r="AX117" s="85">
        <f>+O117-V117-AC117-AJ117-AQ117</f>
        <v>0</v>
      </c>
      <c r="AY117" s="85">
        <f>+AW117+AX117</f>
        <v>32152</v>
      </c>
      <c r="AZ117" s="85">
        <f>+AV117+AY117</f>
        <v>32152</v>
      </c>
      <c r="BA117" s="125">
        <v>1</v>
      </c>
      <c r="BB117" s="125"/>
      <c r="BC117" s="125">
        <v>1</v>
      </c>
      <c r="BD117" s="125"/>
      <c r="BE117" s="125"/>
      <c r="BF117" s="125"/>
      <c r="BG117" s="125">
        <f>+BA117-BC117-BE117</f>
        <v>0</v>
      </c>
      <c r="BH117" s="125"/>
    </row>
    <row r="118" spans="1:60">
      <c r="A118" s="76">
        <v>2024</v>
      </c>
      <c r="B118" s="77">
        <v>8324</v>
      </c>
      <c r="C118" s="76">
        <v>2</v>
      </c>
      <c r="D118" s="76">
        <v>5</v>
      </c>
      <c r="E118" s="76">
        <v>9</v>
      </c>
      <c r="F118" s="76">
        <v>2000</v>
      </c>
      <c r="G118" s="76">
        <v>2100</v>
      </c>
      <c r="H118" s="76">
        <v>216</v>
      </c>
      <c r="I118" s="78" t="s">
        <v>6</v>
      </c>
      <c r="J118" s="79" t="s">
        <v>115</v>
      </c>
      <c r="K118" s="88">
        <v>0</v>
      </c>
      <c r="L118" s="88">
        <v>0</v>
      </c>
      <c r="M118" s="88">
        <v>0</v>
      </c>
      <c r="N118" s="88">
        <f>+N119</f>
        <v>75000</v>
      </c>
      <c r="O118" s="88">
        <f t="shared" si="155"/>
        <v>0</v>
      </c>
      <c r="P118" s="88">
        <f t="shared" si="155"/>
        <v>75000</v>
      </c>
      <c r="Q118" s="88">
        <f t="shared" si="155"/>
        <v>75000</v>
      </c>
      <c r="R118" s="88">
        <f t="shared" si="155"/>
        <v>0</v>
      </c>
      <c r="S118" s="88">
        <f t="shared" si="155"/>
        <v>0</v>
      </c>
      <c r="T118" s="88">
        <f t="shared" si="155"/>
        <v>0</v>
      </c>
      <c r="U118" s="88">
        <f t="shared" si="155"/>
        <v>68966.77</v>
      </c>
      <c r="V118" s="88">
        <f t="shared" si="155"/>
        <v>0</v>
      </c>
      <c r="W118" s="88">
        <f t="shared" si="155"/>
        <v>68966.77</v>
      </c>
      <c r="X118" s="88">
        <f t="shared" si="155"/>
        <v>68966.77</v>
      </c>
      <c r="Y118" s="88">
        <f t="shared" si="155"/>
        <v>0</v>
      </c>
      <c r="Z118" s="88">
        <f t="shared" si="155"/>
        <v>0</v>
      </c>
      <c r="AA118" s="88">
        <f t="shared" si="155"/>
        <v>0</v>
      </c>
      <c r="AB118" s="88">
        <f t="shared" si="155"/>
        <v>0</v>
      </c>
      <c r="AC118" s="88">
        <f t="shared" si="155"/>
        <v>0</v>
      </c>
      <c r="AD118" s="88">
        <f t="shared" si="155"/>
        <v>0</v>
      </c>
      <c r="AE118" s="88">
        <f t="shared" si="155"/>
        <v>0</v>
      </c>
      <c r="AF118" s="88">
        <f t="shared" si="155"/>
        <v>0</v>
      </c>
      <c r="AG118" s="88">
        <f t="shared" si="155"/>
        <v>0</v>
      </c>
      <c r="AH118" s="88">
        <f t="shared" si="155"/>
        <v>0</v>
      </c>
      <c r="AI118" s="88">
        <f t="shared" si="155"/>
        <v>0</v>
      </c>
      <c r="AJ118" s="88">
        <f t="shared" si="155"/>
        <v>0</v>
      </c>
      <c r="AK118" s="88">
        <f t="shared" si="155"/>
        <v>0</v>
      </c>
      <c r="AL118" s="88">
        <f t="shared" si="155"/>
        <v>0</v>
      </c>
      <c r="AM118" s="88">
        <f t="shared" si="155"/>
        <v>0</v>
      </c>
      <c r="AN118" s="88">
        <f t="shared" si="155"/>
        <v>0</v>
      </c>
      <c r="AO118" s="88">
        <f t="shared" si="155"/>
        <v>0</v>
      </c>
      <c r="AP118" s="88">
        <f t="shared" si="155"/>
        <v>0</v>
      </c>
      <c r="AQ118" s="88">
        <f t="shared" si="155"/>
        <v>0</v>
      </c>
      <c r="AR118" s="88">
        <f t="shared" si="155"/>
        <v>0</v>
      </c>
      <c r="AS118" s="88">
        <f t="shared" si="155"/>
        <v>0</v>
      </c>
      <c r="AT118" s="88">
        <f t="shared" si="155"/>
        <v>0</v>
      </c>
      <c r="AU118" s="88">
        <f t="shared" si="155"/>
        <v>0</v>
      </c>
      <c r="AV118" s="88">
        <f t="shared" si="155"/>
        <v>0</v>
      </c>
      <c r="AW118" s="88">
        <f t="shared" si="155"/>
        <v>6033.2299999999959</v>
      </c>
      <c r="AX118" s="88">
        <f t="shared" si="155"/>
        <v>0</v>
      </c>
      <c r="AY118" s="88">
        <f t="shared" si="155"/>
        <v>6033.2299999999959</v>
      </c>
      <c r="AZ118" s="88">
        <f t="shared" si="155"/>
        <v>6033.2299999999959</v>
      </c>
      <c r="BA118" s="126"/>
      <c r="BB118" s="126"/>
      <c r="BC118" s="126"/>
      <c r="BD118" s="126"/>
      <c r="BE118" s="126"/>
      <c r="BF118" s="126"/>
      <c r="BG118" s="126"/>
      <c r="BH118" s="126"/>
    </row>
    <row r="119" spans="1:60">
      <c r="A119" s="81">
        <v>2024</v>
      </c>
      <c r="B119" s="86">
        <v>8324</v>
      </c>
      <c r="C119" s="81">
        <v>2</v>
      </c>
      <c r="D119" s="81">
        <v>5</v>
      </c>
      <c r="E119" s="81">
        <v>9</v>
      </c>
      <c r="F119" s="81">
        <v>2000</v>
      </c>
      <c r="G119" s="81">
        <v>2100</v>
      </c>
      <c r="H119" s="81">
        <v>216</v>
      </c>
      <c r="I119" s="83">
        <v>1</v>
      </c>
      <c r="J119" s="89" t="s">
        <v>115</v>
      </c>
      <c r="K119" s="87">
        <v>0</v>
      </c>
      <c r="L119" s="87">
        <v>0</v>
      </c>
      <c r="M119" s="85">
        <v>0</v>
      </c>
      <c r="N119" s="87">
        <v>75000</v>
      </c>
      <c r="O119" s="87">
        <v>0</v>
      </c>
      <c r="P119" s="95">
        <f>+N119+O119</f>
        <v>75000</v>
      </c>
      <c r="Q119" s="95">
        <f>+M119+P119</f>
        <v>75000</v>
      </c>
      <c r="R119" s="85">
        <v>0</v>
      </c>
      <c r="S119" s="85">
        <v>0</v>
      </c>
      <c r="T119" s="85">
        <f>+R119+S119</f>
        <v>0</v>
      </c>
      <c r="U119" s="85">
        <v>68966.77</v>
      </c>
      <c r="V119" s="85">
        <v>0</v>
      </c>
      <c r="W119" s="85">
        <f>+U119+V119</f>
        <v>68966.77</v>
      </c>
      <c r="X119" s="85">
        <f>+T119+W119</f>
        <v>68966.77</v>
      </c>
      <c r="Y119" s="85">
        <v>0</v>
      </c>
      <c r="Z119" s="85">
        <v>0</v>
      </c>
      <c r="AA119" s="85">
        <f>+Y119+Z119</f>
        <v>0</v>
      </c>
      <c r="AB119" s="85">
        <v>0</v>
      </c>
      <c r="AC119" s="85">
        <v>0</v>
      </c>
      <c r="AD119" s="85">
        <f>+AB119+AC119</f>
        <v>0</v>
      </c>
      <c r="AE119" s="85">
        <f>+AA119+AD119</f>
        <v>0</v>
      </c>
      <c r="AF119" s="85">
        <v>0</v>
      </c>
      <c r="AG119" s="85">
        <v>0</v>
      </c>
      <c r="AH119" s="85">
        <f>+AF119+AG119</f>
        <v>0</v>
      </c>
      <c r="AI119" s="85">
        <v>0</v>
      </c>
      <c r="AJ119" s="85">
        <v>0</v>
      </c>
      <c r="AK119" s="85">
        <f>+AI119+AJ119</f>
        <v>0</v>
      </c>
      <c r="AL119" s="85">
        <f>+AH119+AK119</f>
        <v>0</v>
      </c>
      <c r="AM119" s="85">
        <v>0</v>
      </c>
      <c r="AN119" s="85">
        <v>0</v>
      </c>
      <c r="AO119" s="85">
        <f>+AM119+AN119</f>
        <v>0</v>
      </c>
      <c r="AP119" s="85">
        <v>0</v>
      </c>
      <c r="AQ119" s="85">
        <v>0</v>
      </c>
      <c r="AR119" s="85">
        <f>+AP119+AQ119</f>
        <v>0</v>
      </c>
      <c r="AS119" s="85">
        <f>+AO119+AR119</f>
        <v>0</v>
      </c>
      <c r="AT119" s="85">
        <f>+K119-R119-Y119-AF119-AM119</f>
        <v>0</v>
      </c>
      <c r="AU119" s="85">
        <f>+L119-S119-Z119-AG119-AN119</f>
        <v>0</v>
      </c>
      <c r="AV119" s="85">
        <f>+AT119+AU119</f>
        <v>0</v>
      </c>
      <c r="AW119" s="85">
        <f>+N119-U119-AB119-AI119-AP119</f>
        <v>6033.2299999999959</v>
      </c>
      <c r="AX119" s="85">
        <f>+O119-V119-AC119-AJ119-AQ119</f>
        <v>0</v>
      </c>
      <c r="AY119" s="85">
        <f>+AW119+AX119</f>
        <v>6033.2299999999959</v>
      </c>
      <c r="AZ119" s="85">
        <f>+AV119+AY119</f>
        <v>6033.2299999999959</v>
      </c>
      <c r="BA119" s="125">
        <v>2</v>
      </c>
      <c r="BB119" s="125"/>
      <c r="BC119" s="125">
        <v>2</v>
      </c>
      <c r="BD119" s="125"/>
      <c r="BE119" s="125"/>
      <c r="BF119" s="125"/>
      <c r="BG119" s="125">
        <f>+BA119-BC119-BE119</f>
        <v>0</v>
      </c>
      <c r="BH119" s="125"/>
    </row>
    <row r="120" spans="1:60" ht="25.5">
      <c r="A120" s="71">
        <v>2024</v>
      </c>
      <c r="B120" s="72">
        <v>8324</v>
      </c>
      <c r="C120" s="71">
        <v>2</v>
      </c>
      <c r="D120" s="71">
        <v>5</v>
      </c>
      <c r="E120" s="71">
        <v>9</v>
      </c>
      <c r="F120" s="71">
        <v>2000</v>
      </c>
      <c r="G120" s="71">
        <v>2400</v>
      </c>
      <c r="H120" s="71"/>
      <c r="I120" s="73" t="s">
        <v>6</v>
      </c>
      <c r="J120" s="74" t="s">
        <v>117</v>
      </c>
      <c r="K120" s="75">
        <v>0</v>
      </c>
      <c r="L120" s="75">
        <v>0</v>
      </c>
      <c r="M120" s="75">
        <v>0</v>
      </c>
      <c r="N120" s="75">
        <f>+N121+N123</f>
        <v>100000</v>
      </c>
      <c r="O120" s="75">
        <f t="shared" ref="O120:AZ120" si="156">+O121+O123</f>
        <v>0</v>
      </c>
      <c r="P120" s="75">
        <f t="shared" si="156"/>
        <v>100000</v>
      </c>
      <c r="Q120" s="75">
        <f t="shared" si="156"/>
        <v>100000</v>
      </c>
      <c r="R120" s="75">
        <f t="shared" si="156"/>
        <v>0</v>
      </c>
      <c r="S120" s="75">
        <f t="shared" si="156"/>
        <v>0</v>
      </c>
      <c r="T120" s="75">
        <f t="shared" si="156"/>
        <v>0</v>
      </c>
      <c r="U120" s="75">
        <f t="shared" si="156"/>
        <v>99852.92</v>
      </c>
      <c r="V120" s="75">
        <f t="shared" si="156"/>
        <v>0</v>
      </c>
      <c r="W120" s="75">
        <f t="shared" si="156"/>
        <v>99852.92</v>
      </c>
      <c r="X120" s="75">
        <f t="shared" si="156"/>
        <v>99852.92</v>
      </c>
      <c r="Y120" s="75">
        <f t="shared" si="156"/>
        <v>0</v>
      </c>
      <c r="Z120" s="75">
        <f t="shared" si="156"/>
        <v>0</v>
      </c>
      <c r="AA120" s="75">
        <f t="shared" si="156"/>
        <v>0</v>
      </c>
      <c r="AB120" s="75">
        <f t="shared" si="156"/>
        <v>0</v>
      </c>
      <c r="AC120" s="75">
        <f t="shared" si="156"/>
        <v>0</v>
      </c>
      <c r="AD120" s="75">
        <f t="shared" si="156"/>
        <v>0</v>
      </c>
      <c r="AE120" s="75">
        <f t="shared" si="156"/>
        <v>0</v>
      </c>
      <c r="AF120" s="75">
        <f t="shared" si="156"/>
        <v>0</v>
      </c>
      <c r="AG120" s="75">
        <f t="shared" si="156"/>
        <v>0</v>
      </c>
      <c r="AH120" s="75">
        <f t="shared" si="156"/>
        <v>0</v>
      </c>
      <c r="AI120" s="75">
        <f t="shared" si="156"/>
        <v>0</v>
      </c>
      <c r="AJ120" s="75">
        <f t="shared" si="156"/>
        <v>0</v>
      </c>
      <c r="AK120" s="75">
        <f t="shared" si="156"/>
        <v>0</v>
      </c>
      <c r="AL120" s="75">
        <f t="shared" si="156"/>
        <v>0</v>
      </c>
      <c r="AM120" s="75">
        <f t="shared" si="156"/>
        <v>0</v>
      </c>
      <c r="AN120" s="75">
        <f t="shared" si="156"/>
        <v>0</v>
      </c>
      <c r="AO120" s="75">
        <f t="shared" si="156"/>
        <v>0</v>
      </c>
      <c r="AP120" s="75">
        <f t="shared" si="156"/>
        <v>0</v>
      </c>
      <c r="AQ120" s="75">
        <f t="shared" si="156"/>
        <v>0</v>
      </c>
      <c r="AR120" s="75">
        <f t="shared" si="156"/>
        <v>0</v>
      </c>
      <c r="AS120" s="75">
        <f t="shared" si="156"/>
        <v>0</v>
      </c>
      <c r="AT120" s="75">
        <f t="shared" si="156"/>
        <v>0</v>
      </c>
      <c r="AU120" s="75">
        <f t="shared" si="156"/>
        <v>0</v>
      </c>
      <c r="AV120" s="75">
        <f t="shared" si="156"/>
        <v>0</v>
      </c>
      <c r="AW120" s="75">
        <f t="shared" si="156"/>
        <v>147.08000000000175</v>
      </c>
      <c r="AX120" s="75">
        <f t="shared" si="156"/>
        <v>0</v>
      </c>
      <c r="AY120" s="75">
        <f t="shared" si="156"/>
        <v>147.08000000000175</v>
      </c>
      <c r="AZ120" s="75">
        <f t="shared" si="156"/>
        <v>147.08000000000175</v>
      </c>
      <c r="BA120" s="123"/>
      <c r="BB120" s="123"/>
      <c r="BC120" s="123"/>
      <c r="BD120" s="123"/>
      <c r="BE120" s="123"/>
      <c r="BF120" s="123"/>
      <c r="BG120" s="123"/>
      <c r="BH120" s="123"/>
    </row>
    <row r="121" spans="1:60">
      <c r="A121" s="71"/>
      <c r="B121" s="72"/>
      <c r="C121" s="71"/>
      <c r="D121" s="71"/>
      <c r="E121" s="76">
        <v>9</v>
      </c>
      <c r="F121" s="76">
        <v>2000</v>
      </c>
      <c r="G121" s="76">
        <v>2400</v>
      </c>
      <c r="H121" s="76">
        <v>246</v>
      </c>
      <c r="I121" s="78" t="s">
        <v>6</v>
      </c>
      <c r="J121" s="79" t="s">
        <v>124</v>
      </c>
      <c r="K121" s="88">
        <v>0</v>
      </c>
      <c r="L121" s="88">
        <v>0</v>
      </c>
      <c r="M121" s="88">
        <v>0</v>
      </c>
      <c r="N121" s="88">
        <f>+N122</f>
        <v>50000</v>
      </c>
      <c r="O121" s="88">
        <f t="shared" ref="O121:AZ123" si="157">+O122</f>
        <v>0</v>
      </c>
      <c r="P121" s="88">
        <f t="shared" si="157"/>
        <v>50000</v>
      </c>
      <c r="Q121" s="88">
        <f t="shared" si="157"/>
        <v>50000</v>
      </c>
      <c r="R121" s="88">
        <f t="shared" si="157"/>
        <v>0</v>
      </c>
      <c r="S121" s="88">
        <f t="shared" si="157"/>
        <v>0</v>
      </c>
      <c r="T121" s="88">
        <f t="shared" si="157"/>
        <v>0</v>
      </c>
      <c r="U121" s="88">
        <f t="shared" si="157"/>
        <v>49948.56</v>
      </c>
      <c r="V121" s="88">
        <f t="shared" si="157"/>
        <v>0</v>
      </c>
      <c r="W121" s="88">
        <f t="shared" si="157"/>
        <v>49948.56</v>
      </c>
      <c r="X121" s="88">
        <f t="shared" si="157"/>
        <v>49948.56</v>
      </c>
      <c r="Y121" s="88">
        <f t="shared" si="157"/>
        <v>0</v>
      </c>
      <c r="Z121" s="88">
        <f t="shared" si="157"/>
        <v>0</v>
      </c>
      <c r="AA121" s="88">
        <f t="shared" si="157"/>
        <v>0</v>
      </c>
      <c r="AB121" s="88">
        <f t="shared" si="157"/>
        <v>0</v>
      </c>
      <c r="AC121" s="88">
        <f t="shared" si="157"/>
        <v>0</v>
      </c>
      <c r="AD121" s="88">
        <f t="shared" si="157"/>
        <v>0</v>
      </c>
      <c r="AE121" s="88">
        <f t="shared" si="157"/>
        <v>0</v>
      </c>
      <c r="AF121" s="88">
        <f t="shared" si="157"/>
        <v>0</v>
      </c>
      <c r="AG121" s="88">
        <f t="shared" si="157"/>
        <v>0</v>
      </c>
      <c r="AH121" s="88">
        <f t="shared" si="157"/>
        <v>0</v>
      </c>
      <c r="AI121" s="88">
        <f t="shared" si="157"/>
        <v>0</v>
      </c>
      <c r="AJ121" s="88">
        <f t="shared" si="157"/>
        <v>0</v>
      </c>
      <c r="AK121" s="88">
        <f t="shared" si="157"/>
        <v>0</v>
      </c>
      <c r="AL121" s="88">
        <f t="shared" si="157"/>
        <v>0</v>
      </c>
      <c r="AM121" s="88">
        <f t="shared" si="157"/>
        <v>0</v>
      </c>
      <c r="AN121" s="88">
        <f t="shared" si="157"/>
        <v>0</v>
      </c>
      <c r="AO121" s="88">
        <f t="shared" si="157"/>
        <v>0</v>
      </c>
      <c r="AP121" s="88">
        <f t="shared" si="157"/>
        <v>0</v>
      </c>
      <c r="AQ121" s="88">
        <f t="shared" si="157"/>
        <v>0</v>
      </c>
      <c r="AR121" s="88">
        <f t="shared" si="157"/>
        <v>0</v>
      </c>
      <c r="AS121" s="88">
        <f t="shared" si="157"/>
        <v>0</v>
      </c>
      <c r="AT121" s="88">
        <f t="shared" si="157"/>
        <v>0</v>
      </c>
      <c r="AU121" s="88">
        <f t="shared" si="157"/>
        <v>0</v>
      </c>
      <c r="AV121" s="88">
        <f t="shared" si="157"/>
        <v>0</v>
      </c>
      <c r="AW121" s="88">
        <f t="shared" si="157"/>
        <v>51.440000000002328</v>
      </c>
      <c r="AX121" s="88">
        <f t="shared" si="157"/>
        <v>0</v>
      </c>
      <c r="AY121" s="88">
        <f t="shared" si="157"/>
        <v>51.440000000002328</v>
      </c>
      <c r="AZ121" s="88">
        <f t="shared" si="157"/>
        <v>51.440000000002328</v>
      </c>
      <c r="BA121" s="126"/>
      <c r="BB121" s="126"/>
      <c r="BC121" s="126"/>
      <c r="BD121" s="126"/>
      <c r="BE121" s="126"/>
      <c r="BF121" s="126"/>
      <c r="BG121" s="126"/>
      <c r="BH121" s="126"/>
    </row>
    <row r="122" spans="1:60">
      <c r="A122" s="71"/>
      <c r="B122" s="72"/>
      <c r="C122" s="71"/>
      <c r="D122" s="71"/>
      <c r="E122" s="81">
        <v>9</v>
      </c>
      <c r="F122" s="81">
        <v>2000</v>
      </c>
      <c r="G122" s="81">
        <v>2400</v>
      </c>
      <c r="H122" s="81">
        <v>246</v>
      </c>
      <c r="I122" s="83">
        <v>1</v>
      </c>
      <c r="J122" s="89" t="s">
        <v>124</v>
      </c>
      <c r="K122" s="87">
        <v>0</v>
      </c>
      <c r="L122" s="87">
        <v>0</v>
      </c>
      <c r="M122" s="85">
        <v>0</v>
      </c>
      <c r="N122" s="87">
        <v>50000</v>
      </c>
      <c r="O122" s="87">
        <v>0</v>
      </c>
      <c r="P122" s="95">
        <f>+N122+O122</f>
        <v>50000</v>
      </c>
      <c r="Q122" s="95">
        <f>+M122+P122</f>
        <v>50000</v>
      </c>
      <c r="R122" s="85">
        <v>0</v>
      </c>
      <c r="S122" s="85">
        <v>0</v>
      </c>
      <c r="T122" s="85">
        <f>+R122+S122</f>
        <v>0</v>
      </c>
      <c r="U122" s="85">
        <v>49948.56</v>
      </c>
      <c r="V122" s="85">
        <v>0</v>
      </c>
      <c r="W122" s="85">
        <f>+U122+V122</f>
        <v>49948.56</v>
      </c>
      <c r="X122" s="85">
        <f>+T122+W122</f>
        <v>49948.56</v>
      </c>
      <c r="Y122" s="85">
        <v>0</v>
      </c>
      <c r="Z122" s="85">
        <v>0</v>
      </c>
      <c r="AA122" s="85">
        <f>+Y122+Z122</f>
        <v>0</v>
      </c>
      <c r="AB122" s="85">
        <v>0</v>
      </c>
      <c r="AC122" s="85">
        <v>0</v>
      </c>
      <c r="AD122" s="85">
        <f>+AB122+AC122</f>
        <v>0</v>
      </c>
      <c r="AE122" s="85">
        <f>+AA122+AD122</f>
        <v>0</v>
      </c>
      <c r="AF122" s="85">
        <v>0</v>
      </c>
      <c r="AG122" s="85">
        <v>0</v>
      </c>
      <c r="AH122" s="85">
        <f>+AF122+AG122</f>
        <v>0</v>
      </c>
      <c r="AI122" s="85">
        <v>0</v>
      </c>
      <c r="AJ122" s="85">
        <v>0</v>
      </c>
      <c r="AK122" s="85">
        <f>+AI122+AJ122</f>
        <v>0</v>
      </c>
      <c r="AL122" s="85">
        <f>+AH122+AK122</f>
        <v>0</v>
      </c>
      <c r="AM122" s="85">
        <v>0</v>
      </c>
      <c r="AN122" s="85">
        <v>0</v>
      </c>
      <c r="AO122" s="85">
        <f>+AM122+AN122</f>
        <v>0</v>
      </c>
      <c r="AP122" s="85">
        <v>0</v>
      </c>
      <c r="AQ122" s="85">
        <v>0</v>
      </c>
      <c r="AR122" s="85">
        <f>+AP122+AQ122</f>
        <v>0</v>
      </c>
      <c r="AS122" s="85">
        <f>+AO122+AR122</f>
        <v>0</v>
      </c>
      <c r="AT122" s="85">
        <f>+K122-R122-Y122-AF122-AM122</f>
        <v>0</v>
      </c>
      <c r="AU122" s="85">
        <f>+L122-S122-Z122-AG122-AN122</f>
        <v>0</v>
      </c>
      <c r="AV122" s="85">
        <f>+AT122+AU122</f>
        <v>0</v>
      </c>
      <c r="AW122" s="85">
        <f>+N122-U122-AB122-AI122-AP122</f>
        <v>51.440000000002328</v>
      </c>
      <c r="AX122" s="85">
        <f>+O122-V122-AC122-AJ122-AQ122</f>
        <v>0</v>
      </c>
      <c r="AY122" s="85">
        <f>+AW122+AX122</f>
        <v>51.440000000002328</v>
      </c>
      <c r="AZ122" s="85">
        <f>+AV122+AY122</f>
        <v>51.440000000002328</v>
      </c>
      <c r="BA122" s="125">
        <v>1</v>
      </c>
      <c r="BB122" s="125"/>
      <c r="BC122" s="125">
        <v>1</v>
      </c>
      <c r="BD122" s="125"/>
      <c r="BE122" s="125"/>
      <c r="BF122" s="125"/>
      <c r="BG122" s="125">
        <f>+BA122-BC122-BE122</f>
        <v>0</v>
      </c>
      <c r="BH122" s="125"/>
    </row>
    <row r="123" spans="1:60" ht="25.5">
      <c r="A123" s="76">
        <v>2024</v>
      </c>
      <c r="B123" s="77">
        <v>8324</v>
      </c>
      <c r="C123" s="76">
        <v>2</v>
      </c>
      <c r="D123" s="76">
        <v>5</v>
      </c>
      <c r="E123" s="76">
        <v>9</v>
      </c>
      <c r="F123" s="76">
        <v>2000</v>
      </c>
      <c r="G123" s="76">
        <v>2400</v>
      </c>
      <c r="H123" s="76">
        <v>249</v>
      </c>
      <c r="I123" s="78" t="s">
        <v>6</v>
      </c>
      <c r="J123" s="79" t="s">
        <v>116</v>
      </c>
      <c r="K123" s="88">
        <v>0</v>
      </c>
      <c r="L123" s="88">
        <v>0</v>
      </c>
      <c r="M123" s="88">
        <v>0</v>
      </c>
      <c r="N123" s="88">
        <f>+N124</f>
        <v>50000</v>
      </c>
      <c r="O123" s="88">
        <f t="shared" si="157"/>
        <v>0</v>
      </c>
      <c r="P123" s="88">
        <f t="shared" si="157"/>
        <v>50000</v>
      </c>
      <c r="Q123" s="88">
        <f t="shared" si="157"/>
        <v>50000</v>
      </c>
      <c r="R123" s="88">
        <f t="shared" si="157"/>
        <v>0</v>
      </c>
      <c r="S123" s="88">
        <f t="shared" si="157"/>
        <v>0</v>
      </c>
      <c r="T123" s="88">
        <f t="shared" si="157"/>
        <v>0</v>
      </c>
      <c r="U123" s="88">
        <f t="shared" si="157"/>
        <v>49904.36</v>
      </c>
      <c r="V123" s="88">
        <f t="shared" si="157"/>
        <v>0</v>
      </c>
      <c r="W123" s="88">
        <f t="shared" si="157"/>
        <v>49904.36</v>
      </c>
      <c r="X123" s="88">
        <f t="shared" si="157"/>
        <v>49904.36</v>
      </c>
      <c r="Y123" s="88">
        <f t="shared" si="157"/>
        <v>0</v>
      </c>
      <c r="Z123" s="88">
        <f t="shared" si="157"/>
        <v>0</v>
      </c>
      <c r="AA123" s="88">
        <f t="shared" si="157"/>
        <v>0</v>
      </c>
      <c r="AB123" s="88">
        <f t="shared" si="157"/>
        <v>0</v>
      </c>
      <c r="AC123" s="88">
        <f t="shared" si="157"/>
        <v>0</v>
      </c>
      <c r="AD123" s="88">
        <f t="shared" si="157"/>
        <v>0</v>
      </c>
      <c r="AE123" s="88">
        <f t="shared" si="157"/>
        <v>0</v>
      </c>
      <c r="AF123" s="88">
        <f t="shared" si="157"/>
        <v>0</v>
      </c>
      <c r="AG123" s="88">
        <f t="shared" si="157"/>
        <v>0</v>
      </c>
      <c r="AH123" s="88">
        <f t="shared" si="157"/>
        <v>0</v>
      </c>
      <c r="AI123" s="88">
        <f t="shared" si="157"/>
        <v>0</v>
      </c>
      <c r="AJ123" s="88">
        <f t="shared" si="157"/>
        <v>0</v>
      </c>
      <c r="AK123" s="88">
        <f t="shared" si="157"/>
        <v>0</v>
      </c>
      <c r="AL123" s="88">
        <f t="shared" si="157"/>
        <v>0</v>
      </c>
      <c r="AM123" s="88">
        <f t="shared" si="157"/>
        <v>0</v>
      </c>
      <c r="AN123" s="88">
        <f t="shared" si="157"/>
        <v>0</v>
      </c>
      <c r="AO123" s="88">
        <f t="shared" si="157"/>
        <v>0</v>
      </c>
      <c r="AP123" s="88">
        <f t="shared" si="157"/>
        <v>0</v>
      </c>
      <c r="AQ123" s="88">
        <f t="shared" si="157"/>
        <v>0</v>
      </c>
      <c r="AR123" s="88">
        <f t="shared" si="157"/>
        <v>0</v>
      </c>
      <c r="AS123" s="88">
        <f t="shared" si="157"/>
        <v>0</v>
      </c>
      <c r="AT123" s="88">
        <f t="shared" si="157"/>
        <v>0</v>
      </c>
      <c r="AU123" s="88">
        <f t="shared" si="157"/>
        <v>0</v>
      </c>
      <c r="AV123" s="88">
        <f t="shared" si="157"/>
        <v>0</v>
      </c>
      <c r="AW123" s="88">
        <f t="shared" si="157"/>
        <v>95.639999999999418</v>
      </c>
      <c r="AX123" s="88">
        <f t="shared" si="157"/>
        <v>0</v>
      </c>
      <c r="AY123" s="88">
        <f t="shared" si="157"/>
        <v>95.639999999999418</v>
      </c>
      <c r="AZ123" s="88">
        <f t="shared" si="157"/>
        <v>95.639999999999418</v>
      </c>
      <c r="BA123" s="126"/>
      <c r="BB123" s="126"/>
      <c r="BC123" s="126"/>
      <c r="BD123" s="126"/>
      <c r="BE123" s="126"/>
      <c r="BF123" s="126"/>
      <c r="BG123" s="126"/>
      <c r="BH123" s="126"/>
    </row>
    <row r="124" spans="1:60">
      <c r="A124" s="81">
        <v>2024</v>
      </c>
      <c r="B124" s="86">
        <v>8324</v>
      </c>
      <c r="C124" s="81">
        <v>2</v>
      </c>
      <c r="D124" s="81">
        <v>5</v>
      </c>
      <c r="E124" s="81">
        <v>9</v>
      </c>
      <c r="F124" s="81">
        <v>2000</v>
      </c>
      <c r="G124" s="81">
        <v>2400</v>
      </c>
      <c r="H124" s="81">
        <v>249</v>
      </c>
      <c r="I124" s="83">
        <v>1</v>
      </c>
      <c r="J124" s="89" t="s">
        <v>116</v>
      </c>
      <c r="K124" s="87">
        <v>0</v>
      </c>
      <c r="L124" s="87">
        <v>0</v>
      </c>
      <c r="M124" s="85">
        <v>0</v>
      </c>
      <c r="N124" s="87">
        <v>50000</v>
      </c>
      <c r="O124" s="87">
        <v>0</v>
      </c>
      <c r="P124" s="95">
        <f>+N124+O124</f>
        <v>50000</v>
      </c>
      <c r="Q124" s="95">
        <f>+M124+P124</f>
        <v>50000</v>
      </c>
      <c r="R124" s="85">
        <v>0</v>
      </c>
      <c r="S124" s="85">
        <v>0</v>
      </c>
      <c r="T124" s="85">
        <f>+R124+S124</f>
        <v>0</v>
      </c>
      <c r="U124" s="85">
        <v>49904.36</v>
      </c>
      <c r="V124" s="85">
        <v>0</v>
      </c>
      <c r="W124" s="85">
        <f>+U124+V124</f>
        <v>49904.36</v>
      </c>
      <c r="X124" s="85">
        <f>+T124+W124</f>
        <v>49904.36</v>
      </c>
      <c r="Y124" s="85">
        <v>0</v>
      </c>
      <c r="Z124" s="85">
        <v>0</v>
      </c>
      <c r="AA124" s="85">
        <f>+Y124+Z124</f>
        <v>0</v>
      </c>
      <c r="AB124" s="85">
        <v>0</v>
      </c>
      <c r="AC124" s="85">
        <v>0</v>
      </c>
      <c r="AD124" s="85">
        <f>+AB124+AC124</f>
        <v>0</v>
      </c>
      <c r="AE124" s="85">
        <f>+AA124+AD124</f>
        <v>0</v>
      </c>
      <c r="AF124" s="85">
        <v>0</v>
      </c>
      <c r="AG124" s="85">
        <v>0</v>
      </c>
      <c r="AH124" s="85">
        <f>+AF124+AG124</f>
        <v>0</v>
      </c>
      <c r="AI124" s="85">
        <v>0</v>
      </c>
      <c r="AJ124" s="85">
        <v>0</v>
      </c>
      <c r="AK124" s="85">
        <f>+AI124+AJ124</f>
        <v>0</v>
      </c>
      <c r="AL124" s="85">
        <f>+AH124+AK124</f>
        <v>0</v>
      </c>
      <c r="AM124" s="85">
        <v>0</v>
      </c>
      <c r="AN124" s="85">
        <v>0</v>
      </c>
      <c r="AO124" s="85">
        <f>+AM124+AN124</f>
        <v>0</v>
      </c>
      <c r="AP124" s="85">
        <v>0</v>
      </c>
      <c r="AQ124" s="85">
        <v>0</v>
      </c>
      <c r="AR124" s="85">
        <f>+AP124+AQ124</f>
        <v>0</v>
      </c>
      <c r="AS124" s="85">
        <f>+AO124+AR124</f>
        <v>0</v>
      </c>
      <c r="AT124" s="85">
        <f>+K124-R124-Y124-AF124-AM124</f>
        <v>0</v>
      </c>
      <c r="AU124" s="85">
        <f>+L124-S124-Z124-AG124-AN124</f>
        <v>0</v>
      </c>
      <c r="AV124" s="85">
        <f>+AT124+AU124</f>
        <v>0</v>
      </c>
      <c r="AW124" s="85">
        <f>+N124-U124-AB124-AI124-AP124</f>
        <v>95.639999999999418</v>
      </c>
      <c r="AX124" s="85">
        <f>+O124-V124-AC124-AJ124-AQ124</f>
        <v>0</v>
      </c>
      <c r="AY124" s="85">
        <f>+AW124+AX124</f>
        <v>95.639999999999418</v>
      </c>
      <c r="AZ124" s="85">
        <f>+AV124+AY124</f>
        <v>95.639999999999418</v>
      </c>
      <c r="BA124" s="125">
        <v>1</v>
      </c>
      <c r="BB124" s="125"/>
      <c r="BC124" s="125">
        <v>1</v>
      </c>
      <c r="BD124" s="125"/>
      <c r="BE124" s="125"/>
      <c r="BF124" s="125"/>
      <c r="BG124" s="125">
        <f>+BA124-BC124-BE124</f>
        <v>0</v>
      </c>
      <c r="BH124" s="125"/>
    </row>
    <row r="125" spans="1:60">
      <c r="A125" s="71">
        <v>2024</v>
      </c>
      <c r="B125" s="72">
        <v>8324</v>
      </c>
      <c r="C125" s="71">
        <v>2</v>
      </c>
      <c r="D125" s="71">
        <v>5</v>
      </c>
      <c r="E125" s="71">
        <v>9</v>
      </c>
      <c r="F125" s="71">
        <v>2000</v>
      </c>
      <c r="G125" s="71">
        <v>2600</v>
      </c>
      <c r="H125" s="71"/>
      <c r="I125" s="73" t="s">
        <v>6</v>
      </c>
      <c r="J125" s="74" t="s">
        <v>9</v>
      </c>
      <c r="K125" s="75">
        <v>0</v>
      </c>
      <c r="L125" s="75">
        <v>0</v>
      </c>
      <c r="M125" s="75">
        <v>0</v>
      </c>
      <c r="N125" s="75">
        <f>+N126</f>
        <v>350000</v>
      </c>
      <c r="O125" s="75">
        <f t="shared" ref="O125:AZ129" si="158">+O126</f>
        <v>0</v>
      </c>
      <c r="P125" s="75">
        <f t="shared" si="158"/>
        <v>350000</v>
      </c>
      <c r="Q125" s="75">
        <f t="shared" si="158"/>
        <v>350000</v>
      </c>
      <c r="R125" s="75">
        <f t="shared" si="158"/>
        <v>0</v>
      </c>
      <c r="S125" s="75">
        <f t="shared" si="158"/>
        <v>0</v>
      </c>
      <c r="T125" s="75">
        <f t="shared" si="158"/>
        <v>0</v>
      </c>
      <c r="U125" s="75">
        <f t="shared" si="158"/>
        <v>276318.21999999997</v>
      </c>
      <c r="V125" s="75">
        <f t="shared" si="158"/>
        <v>0</v>
      </c>
      <c r="W125" s="75">
        <f t="shared" si="158"/>
        <v>276318.21999999997</v>
      </c>
      <c r="X125" s="75">
        <f t="shared" si="158"/>
        <v>276318.21999999997</v>
      </c>
      <c r="Y125" s="75">
        <f t="shared" si="158"/>
        <v>0</v>
      </c>
      <c r="Z125" s="75">
        <f t="shared" si="158"/>
        <v>0</v>
      </c>
      <c r="AA125" s="75">
        <f t="shared" si="158"/>
        <v>0</v>
      </c>
      <c r="AB125" s="75">
        <f t="shared" si="158"/>
        <v>0</v>
      </c>
      <c r="AC125" s="75">
        <f t="shared" si="158"/>
        <v>0</v>
      </c>
      <c r="AD125" s="75">
        <f t="shared" si="158"/>
        <v>0</v>
      </c>
      <c r="AE125" s="75">
        <f t="shared" si="158"/>
        <v>0</v>
      </c>
      <c r="AF125" s="75">
        <f t="shared" si="158"/>
        <v>0</v>
      </c>
      <c r="AG125" s="75">
        <f t="shared" si="158"/>
        <v>0</v>
      </c>
      <c r="AH125" s="75">
        <f t="shared" si="158"/>
        <v>0</v>
      </c>
      <c r="AI125" s="75">
        <f t="shared" si="158"/>
        <v>0</v>
      </c>
      <c r="AJ125" s="75">
        <f t="shared" si="158"/>
        <v>0</v>
      </c>
      <c r="AK125" s="75">
        <f t="shared" si="158"/>
        <v>0</v>
      </c>
      <c r="AL125" s="75">
        <f t="shared" si="158"/>
        <v>0</v>
      </c>
      <c r="AM125" s="75">
        <f t="shared" si="158"/>
        <v>0</v>
      </c>
      <c r="AN125" s="75">
        <f t="shared" si="158"/>
        <v>0</v>
      </c>
      <c r="AO125" s="75">
        <f t="shared" si="158"/>
        <v>0</v>
      </c>
      <c r="AP125" s="75">
        <f t="shared" si="158"/>
        <v>0</v>
      </c>
      <c r="AQ125" s="75">
        <f t="shared" si="158"/>
        <v>0</v>
      </c>
      <c r="AR125" s="75">
        <f t="shared" si="158"/>
        <v>0</v>
      </c>
      <c r="AS125" s="75">
        <f t="shared" si="158"/>
        <v>0</v>
      </c>
      <c r="AT125" s="75">
        <f t="shared" si="158"/>
        <v>0</v>
      </c>
      <c r="AU125" s="75">
        <f t="shared" si="158"/>
        <v>0</v>
      </c>
      <c r="AV125" s="75">
        <f t="shared" si="158"/>
        <v>0</v>
      </c>
      <c r="AW125" s="75">
        <f t="shared" si="158"/>
        <v>73681.780000000028</v>
      </c>
      <c r="AX125" s="75">
        <f t="shared" si="158"/>
        <v>0</v>
      </c>
      <c r="AY125" s="75">
        <f t="shared" si="158"/>
        <v>73681.780000000028</v>
      </c>
      <c r="AZ125" s="75">
        <f t="shared" si="158"/>
        <v>73681.780000000028</v>
      </c>
      <c r="BA125" s="123"/>
      <c r="BB125" s="123"/>
      <c r="BC125" s="123"/>
      <c r="BD125" s="123"/>
      <c r="BE125" s="123"/>
      <c r="BF125" s="123"/>
      <c r="BG125" s="123"/>
      <c r="BH125" s="123"/>
    </row>
    <row r="126" spans="1:60">
      <c r="A126" s="76">
        <v>2024</v>
      </c>
      <c r="B126" s="77">
        <v>8324</v>
      </c>
      <c r="C126" s="76">
        <v>2</v>
      </c>
      <c r="D126" s="76">
        <v>5</v>
      </c>
      <c r="E126" s="76">
        <v>9</v>
      </c>
      <c r="F126" s="76">
        <v>2000</v>
      </c>
      <c r="G126" s="76">
        <v>2600</v>
      </c>
      <c r="H126" s="76">
        <v>261</v>
      </c>
      <c r="I126" s="78" t="s">
        <v>6</v>
      </c>
      <c r="J126" s="79" t="s">
        <v>10</v>
      </c>
      <c r="K126" s="88">
        <v>0</v>
      </c>
      <c r="L126" s="88">
        <v>0</v>
      </c>
      <c r="M126" s="88">
        <v>0</v>
      </c>
      <c r="N126" s="88">
        <f>+N127</f>
        <v>350000</v>
      </c>
      <c r="O126" s="88">
        <f t="shared" si="158"/>
        <v>0</v>
      </c>
      <c r="P126" s="88">
        <f t="shared" si="158"/>
        <v>350000</v>
      </c>
      <c r="Q126" s="88">
        <f t="shared" si="158"/>
        <v>350000</v>
      </c>
      <c r="R126" s="88">
        <f t="shared" si="158"/>
        <v>0</v>
      </c>
      <c r="S126" s="88">
        <f t="shared" si="158"/>
        <v>0</v>
      </c>
      <c r="T126" s="88">
        <f t="shared" si="158"/>
        <v>0</v>
      </c>
      <c r="U126" s="88">
        <f t="shared" si="158"/>
        <v>276318.21999999997</v>
      </c>
      <c r="V126" s="88">
        <f t="shared" si="158"/>
        <v>0</v>
      </c>
      <c r="W126" s="88">
        <f t="shared" si="158"/>
        <v>276318.21999999997</v>
      </c>
      <c r="X126" s="88">
        <f t="shared" si="158"/>
        <v>276318.21999999997</v>
      </c>
      <c r="Y126" s="88">
        <f t="shared" si="158"/>
        <v>0</v>
      </c>
      <c r="Z126" s="88">
        <f t="shared" si="158"/>
        <v>0</v>
      </c>
      <c r="AA126" s="88">
        <f t="shared" si="158"/>
        <v>0</v>
      </c>
      <c r="AB126" s="88">
        <f t="shared" si="158"/>
        <v>0</v>
      </c>
      <c r="AC126" s="88">
        <f t="shared" si="158"/>
        <v>0</v>
      </c>
      <c r="AD126" s="88">
        <f t="shared" si="158"/>
        <v>0</v>
      </c>
      <c r="AE126" s="88">
        <f t="shared" si="158"/>
        <v>0</v>
      </c>
      <c r="AF126" s="88">
        <f t="shared" si="158"/>
        <v>0</v>
      </c>
      <c r="AG126" s="88">
        <f t="shared" si="158"/>
        <v>0</v>
      </c>
      <c r="AH126" s="88">
        <f t="shared" si="158"/>
        <v>0</v>
      </c>
      <c r="AI126" s="88">
        <f t="shared" si="158"/>
        <v>0</v>
      </c>
      <c r="AJ126" s="88">
        <f t="shared" si="158"/>
        <v>0</v>
      </c>
      <c r="AK126" s="88">
        <f t="shared" si="158"/>
        <v>0</v>
      </c>
      <c r="AL126" s="88">
        <f t="shared" si="158"/>
        <v>0</v>
      </c>
      <c r="AM126" s="88">
        <f t="shared" si="158"/>
        <v>0</v>
      </c>
      <c r="AN126" s="88">
        <f t="shared" si="158"/>
        <v>0</v>
      </c>
      <c r="AO126" s="88">
        <f t="shared" si="158"/>
        <v>0</v>
      </c>
      <c r="AP126" s="88">
        <f t="shared" si="158"/>
        <v>0</v>
      </c>
      <c r="AQ126" s="88">
        <f t="shared" si="158"/>
        <v>0</v>
      </c>
      <c r="AR126" s="88">
        <f t="shared" si="158"/>
        <v>0</v>
      </c>
      <c r="AS126" s="88">
        <f t="shared" si="158"/>
        <v>0</v>
      </c>
      <c r="AT126" s="88">
        <f t="shared" si="158"/>
        <v>0</v>
      </c>
      <c r="AU126" s="88">
        <f t="shared" si="158"/>
        <v>0</v>
      </c>
      <c r="AV126" s="88">
        <f t="shared" si="158"/>
        <v>0</v>
      </c>
      <c r="AW126" s="88">
        <f t="shared" si="158"/>
        <v>73681.780000000028</v>
      </c>
      <c r="AX126" s="88">
        <f t="shared" si="158"/>
        <v>0</v>
      </c>
      <c r="AY126" s="88">
        <f t="shared" si="158"/>
        <v>73681.780000000028</v>
      </c>
      <c r="AZ126" s="88">
        <f t="shared" si="158"/>
        <v>73681.780000000028</v>
      </c>
      <c r="BA126" s="126"/>
      <c r="BB126" s="126"/>
      <c r="BC126" s="126"/>
      <c r="BD126" s="126"/>
      <c r="BE126" s="126"/>
      <c r="BF126" s="126"/>
      <c r="BG126" s="126"/>
      <c r="BH126" s="126"/>
    </row>
    <row r="127" spans="1:60">
      <c r="A127" s="81">
        <v>2024</v>
      </c>
      <c r="B127" s="86">
        <v>8324</v>
      </c>
      <c r="C127" s="81">
        <v>2</v>
      </c>
      <c r="D127" s="81">
        <v>5</v>
      </c>
      <c r="E127" s="81">
        <v>9</v>
      </c>
      <c r="F127" s="81">
        <v>2000</v>
      </c>
      <c r="G127" s="81">
        <v>2600</v>
      </c>
      <c r="H127" s="81">
        <v>261</v>
      </c>
      <c r="I127" s="83">
        <v>1</v>
      </c>
      <c r="J127" s="89" t="s">
        <v>11</v>
      </c>
      <c r="K127" s="87">
        <v>0</v>
      </c>
      <c r="L127" s="87">
        <v>0</v>
      </c>
      <c r="M127" s="85">
        <v>0</v>
      </c>
      <c r="N127" s="87">
        <v>350000</v>
      </c>
      <c r="O127" s="87">
        <v>0</v>
      </c>
      <c r="P127" s="95">
        <f>+N127+O127</f>
        <v>350000</v>
      </c>
      <c r="Q127" s="95">
        <f>+M127+P127</f>
        <v>350000</v>
      </c>
      <c r="R127" s="85">
        <v>0</v>
      </c>
      <c r="S127" s="85">
        <v>0</v>
      </c>
      <c r="T127" s="85">
        <f>+R127+S127</f>
        <v>0</v>
      </c>
      <c r="U127" s="85">
        <v>276318.21999999997</v>
      </c>
      <c r="V127" s="85">
        <v>0</v>
      </c>
      <c r="W127" s="85">
        <f>+U127+V127</f>
        <v>276318.21999999997</v>
      </c>
      <c r="X127" s="85">
        <f>+T127+W127</f>
        <v>276318.21999999997</v>
      </c>
      <c r="Y127" s="85">
        <v>0</v>
      </c>
      <c r="Z127" s="85">
        <v>0</v>
      </c>
      <c r="AA127" s="85">
        <f>+Y127+Z127</f>
        <v>0</v>
      </c>
      <c r="AB127" s="85">
        <v>0</v>
      </c>
      <c r="AC127" s="85">
        <v>0</v>
      </c>
      <c r="AD127" s="85">
        <f>+AB127+AC127</f>
        <v>0</v>
      </c>
      <c r="AE127" s="85">
        <f>+AA127+AD127</f>
        <v>0</v>
      </c>
      <c r="AF127" s="85">
        <v>0</v>
      </c>
      <c r="AG127" s="85">
        <v>0</v>
      </c>
      <c r="AH127" s="85">
        <f>+AF127+AG127</f>
        <v>0</v>
      </c>
      <c r="AI127" s="85">
        <v>0</v>
      </c>
      <c r="AJ127" s="85">
        <v>0</v>
      </c>
      <c r="AK127" s="85">
        <f>+AI127+AJ127</f>
        <v>0</v>
      </c>
      <c r="AL127" s="85">
        <f>+AH127+AK127</f>
        <v>0</v>
      </c>
      <c r="AM127" s="85">
        <v>0</v>
      </c>
      <c r="AN127" s="85">
        <v>0</v>
      </c>
      <c r="AO127" s="85">
        <f>+AM127+AN127</f>
        <v>0</v>
      </c>
      <c r="AP127" s="85">
        <v>0</v>
      </c>
      <c r="AQ127" s="85">
        <v>0</v>
      </c>
      <c r="AR127" s="85">
        <f>+AP127+AQ127</f>
        <v>0</v>
      </c>
      <c r="AS127" s="85">
        <f>+AO127+AR127</f>
        <v>0</v>
      </c>
      <c r="AT127" s="85">
        <f>+K127-R127-Y127-AF127-AM127</f>
        <v>0</v>
      </c>
      <c r="AU127" s="85">
        <f>+L127-S127-Z127-AG127-AN127</f>
        <v>0</v>
      </c>
      <c r="AV127" s="85">
        <f>+AT127+AU127</f>
        <v>0</v>
      </c>
      <c r="AW127" s="85">
        <f>+N127-U127-AB127-AI127-AP127</f>
        <v>73681.780000000028</v>
      </c>
      <c r="AX127" s="85">
        <f>+O127-V127-AC127-AJ127-AQ127</f>
        <v>0</v>
      </c>
      <c r="AY127" s="85">
        <f>+AW127+AX127</f>
        <v>73681.780000000028</v>
      </c>
      <c r="AZ127" s="85">
        <f>+AV127+AY127</f>
        <v>73681.780000000028</v>
      </c>
      <c r="BA127" s="125">
        <v>14000</v>
      </c>
      <c r="BB127" s="125"/>
      <c r="BC127" s="125">
        <v>8394</v>
      </c>
      <c r="BD127" s="125"/>
      <c r="BE127" s="125">
        <v>5606</v>
      </c>
      <c r="BF127" s="125"/>
      <c r="BG127" s="125">
        <f>+BA127-BC127-BE127</f>
        <v>0</v>
      </c>
      <c r="BH127" s="125"/>
    </row>
    <row r="128" spans="1:60">
      <c r="A128" s="81"/>
      <c r="B128" s="86"/>
      <c r="C128" s="81"/>
      <c r="D128" s="81"/>
      <c r="E128" s="71">
        <v>9</v>
      </c>
      <c r="F128" s="71">
        <v>2000</v>
      </c>
      <c r="G128" s="71">
        <v>2900</v>
      </c>
      <c r="H128" s="71"/>
      <c r="I128" s="73" t="s">
        <v>6</v>
      </c>
      <c r="J128" s="74" t="s">
        <v>13</v>
      </c>
      <c r="K128" s="75">
        <v>0</v>
      </c>
      <c r="L128" s="75">
        <v>0</v>
      </c>
      <c r="M128" s="75">
        <v>0</v>
      </c>
      <c r="N128" s="75">
        <f>+N129</f>
        <v>50000</v>
      </c>
      <c r="O128" s="75">
        <f t="shared" si="158"/>
        <v>0</v>
      </c>
      <c r="P128" s="75">
        <f t="shared" si="158"/>
        <v>50000</v>
      </c>
      <c r="Q128" s="75">
        <f t="shared" si="158"/>
        <v>50000</v>
      </c>
      <c r="R128" s="75">
        <f t="shared" si="158"/>
        <v>0</v>
      </c>
      <c r="S128" s="75">
        <f t="shared" si="158"/>
        <v>0</v>
      </c>
      <c r="T128" s="75">
        <f t="shared" si="158"/>
        <v>0</v>
      </c>
      <c r="U128" s="75">
        <f t="shared" si="158"/>
        <v>49965.84</v>
      </c>
      <c r="V128" s="75">
        <f t="shared" si="158"/>
        <v>0</v>
      </c>
      <c r="W128" s="75">
        <f t="shared" si="158"/>
        <v>49965.84</v>
      </c>
      <c r="X128" s="75">
        <f t="shared" si="158"/>
        <v>49965.84</v>
      </c>
      <c r="Y128" s="75">
        <f t="shared" si="158"/>
        <v>0</v>
      </c>
      <c r="Z128" s="75">
        <f t="shared" si="158"/>
        <v>0</v>
      </c>
      <c r="AA128" s="75">
        <f t="shared" si="158"/>
        <v>0</v>
      </c>
      <c r="AB128" s="75">
        <f t="shared" si="158"/>
        <v>0</v>
      </c>
      <c r="AC128" s="75">
        <f t="shared" si="158"/>
        <v>0</v>
      </c>
      <c r="AD128" s="75">
        <f t="shared" si="158"/>
        <v>0</v>
      </c>
      <c r="AE128" s="75">
        <f t="shared" si="158"/>
        <v>0</v>
      </c>
      <c r="AF128" s="75">
        <f t="shared" si="158"/>
        <v>0</v>
      </c>
      <c r="AG128" s="75">
        <f t="shared" si="158"/>
        <v>0</v>
      </c>
      <c r="AH128" s="75">
        <f t="shared" si="158"/>
        <v>0</v>
      </c>
      <c r="AI128" s="75">
        <f t="shared" si="158"/>
        <v>0</v>
      </c>
      <c r="AJ128" s="75">
        <f t="shared" si="158"/>
        <v>0</v>
      </c>
      <c r="AK128" s="75">
        <f t="shared" si="158"/>
        <v>0</v>
      </c>
      <c r="AL128" s="75">
        <f t="shared" si="158"/>
        <v>0</v>
      </c>
      <c r="AM128" s="75">
        <f t="shared" si="158"/>
        <v>0</v>
      </c>
      <c r="AN128" s="75">
        <f t="shared" si="158"/>
        <v>0</v>
      </c>
      <c r="AO128" s="75">
        <f t="shared" si="158"/>
        <v>0</v>
      </c>
      <c r="AP128" s="75">
        <f t="shared" si="158"/>
        <v>0</v>
      </c>
      <c r="AQ128" s="75">
        <f t="shared" si="158"/>
        <v>0</v>
      </c>
      <c r="AR128" s="75">
        <f t="shared" si="158"/>
        <v>0</v>
      </c>
      <c r="AS128" s="75">
        <f t="shared" si="158"/>
        <v>0</v>
      </c>
      <c r="AT128" s="75">
        <f t="shared" si="158"/>
        <v>0</v>
      </c>
      <c r="AU128" s="75">
        <f t="shared" si="158"/>
        <v>0</v>
      </c>
      <c r="AV128" s="75">
        <f t="shared" si="158"/>
        <v>0</v>
      </c>
      <c r="AW128" s="75">
        <f t="shared" si="158"/>
        <v>34.160000000003492</v>
      </c>
      <c r="AX128" s="75">
        <f t="shared" si="158"/>
        <v>0</v>
      </c>
      <c r="AY128" s="75">
        <f t="shared" si="158"/>
        <v>34.160000000003492</v>
      </c>
      <c r="AZ128" s="75">
        <f t="shared" si="158"/>
        <v>34.160000000003492</v>
      </c>
      <c r="BA128" s="123"/>
      <c r="BB128" s="123"/>
      <c r="BC128" s="123"/>
      <c r="BD128" s="123"/>
      <c r="BE128" s="123"/>
      <c r="BF128" s="123"/>
      <c r="BG128" s="123"/>
      <c r="BH128" s="123"/>
    </row>
    <row r="129" spans="1:60" ht="25.5">
      <c r="A129" s="81"/>
      <c r="B129" s="86"/>
      <c r="C129" s="81"/>
      <c r="D129" s="81"/>
      <c r="E129" s="76">
        <v>9</v>
      </c>
      <c r="F129" s="76">
        <v>2000</v>
      </c>
      <c r="G129" s="76">
        <v>2900</v>
      </c>
      <c r="H129" s="76">
        <v>294</v>
      </c>
      <c r="I129" s="78" t="s">
        <v>6</v>
      </c>
      <c r="J129" s="79" t="s">
        <v>14</v>
      </c>
      <c r="K129" s="88">
        <v>0</v>
      </c>
      <c r="L129" s="88">
        <v>0</v>
      </c>
      <c r="M129" s="88">
        <v>0</v>
      </c>
      <c r="N129" s="88">
        <f>+N130</f>
        <v>50000</v>
      </c>
      <c r="O129" s="88">
        <f t="shared" si="158"/>
        <v>0</v>
      </c>
      <c r="P129" s="88">
        <f t="shared" si="158"/>
        <v>50000</v>
      </c>
      <c r="Q129" s="88">
        <f t="shared" si="158"/>
        <v>50000</v>
      </c>
      <c r="R129" s="88">
        <f t="shared" si="158"/>
        <v>0</v>
      </c>
      <c r="S129" s="88">
        <f t="shared" si="158"/>
        <v>0</v>
      </c>
      <c r="T129" s="88">
        <f t="shared" si="158"/>
        <v>0</v>
      </c>
      <c r="U129" s="88">
        <f t="shared" si="158"/>
        <v>49965.84</v>
      </c>
      <c r="V129" s="88">
        <f t="shared" si="158"/>
        <v>0</v>
      </c>
      <c r="W129" s="88">
        <f t="shared" si="158"/>
        <v>49965.84</v>
      </c>
      <c r="X129" s="88">
        <f t="shared" si="158"/>
        <v>49965.84</v>
      </c>
      <c r="Y129" s="88">
        <f t="shared" si="158"/>
        <v>0</v>
      </c>
      <c r="Z129" s="88">
        <f t="shared" si="158"/>
        <v>0</v>
      </c>
      <c r="AA129" s="88">
        <f t="shared" si="158"/>
        <v>0</v>
      </c>
      <c r="AB129" s="88">
        <f t="shared" si="158"/>
        <v>0</v>
      </c>
      <c r="AC129" s="88">
        <f t="shared" si="158"/>
        <v>0</v>
      </c>
      <c r="AD129" s="88">
        <f t="shared" si="158"/>
        <v>0</v>
      </c>
      <c r="AE129" s="88">
        <f t="shared" si="158"/>
        <v>0</v>
      </c>
      <c r="AF129" s="88">
        <f t="shared" si="158"/>
        <v>0</v>
      </c>
      <c r="AG129" s="88">
        <f t="shared" si="158"/>
        <v>0</v>
      </c>
      <c r="AH129" s="88">
        <f t="shared" si="158"/>
        <v>0</v>
      </c>
      <c r="AI129" s="88">
        <f t="shared" si="158"/>
        <v>0</v>
      </c>
      <c r="AJ129" s="88">
        <f t="shared" si="158"/>
        <v>0</v>
      </c>
      <c r="AK129" s="88">
        <f t="shared" si="158"/>
        <v>0</v>
      </c>
      <c r="AL129" s="88">
        <f t="shared" si="158"/>
        <v>0</v>
      </c>
      <c r="AM129" s="88">
        <f t="shared" si="158"/>
        <v>0</v>
      </c>
      <c r="AN129" s="88">
        <f t="shared" si="158"/>
        <v>0</v>
      </c>
      <c r="AO129" s="88">
        <f t="shared" si="158"/>
        <v>0</v>
      </c>
      <c r="AP129" s="88">
        <f t="shared" si="158"/>
        <v>0</v>
      </c>
      <c r="AQ129" s="88">
        <f t="shared" si="158"/>
        <v>0</v>
      </c>
      <c r="AR129" s="88">
        <f t="shared" si="158"/>
        <v>0</v>
      </c>
      <c r="AS129" s="88">
        <f t="shared" si="158"/>
        <v>0</v>
      </c>
      <c r="AT129" s="88">
        <f t="shared" si="158"/>
        <v>0</v>
      </c>
      <c r="AU129" s="88">
        <f t="shared" si="158"/>
        <v>0</v>
      </c>
      <c r="AV129" s="88">
        <f t="shared" si="158"/>
        <v>0</v>
      </c>
      <c r="AW129" s="88">
        <f t="shared" si="158"/>
        <v>34.160000000003492</v>
      </c>
      <c r="AX129" s="88">
        <f t="shared" si="158"/>
        <v>0</v>
      </c>
      <c r="AY129" s="88">
        <f t="shared" si="158"/>
        <v>34.160000000003492</v>
      </c>
      <c r="AZ129" s="88">
        <f t="shared" si="158"/>
        <v>34.160000000003492</v>
      </c>
      <c r="BA129" s="126"/>
      <c r="BB129" s="126"/>
      <c r="BC129" s="126"/>
      <c r="BD129" s="126"/>
      <c r="BE129" s="126"/>
      <c r="BF129" s="126"/>
      <c r="BG129" s="126"/>
      <c r="BH129" s="126"/>
    </row>
    <row r="130" spans="1:60" ht="25.5">
      <c r="A130" s="81"/>
      <c r="B130" s="86"/>
      <c r="C130" s="81"/>
      <c r="D130" s="81"/>
      <c r="E130" s="81">
        <v>9</v>
      </c>
      <c r="F130" s="81">
        <v>2000</v>
      </c>
      <c r="G130" s="81">
        <v>2900</v>
      </c>
      <c r="H130" s="81">
        <v>294</v>
      </c>
      <c r="I130" s="83">
        <v>1</v>
      </c>
      <c r="J130" s="131" t="s">
        <v>14</v>
      </c>
      <c r="K130" s="87">
        <v>0</v>
      </c>
      <c r="L130" s="87">
        <v>0</v>
      </c>
      <c r="M130" s="85">
        <v>0</v>
      </c>
      <c r="N130" s="87">
        <v>50000</v>
      </c>
      <c r="O130" s="87">
        <v>0</v>
      </c>
      <c r="P130" s="95">
        <f>+N130+O130</f>
        <v>50000</v>
      </c>
      <c r="Q130" s="95">
        <f>+M130+P130</f>
        <v>50000</v>
      </c>
      <c r="R130" s="85">
        <v>0</v>
      </c>
      <c r="S130" s="85">
        <v>0</v>
      </c>
      <c r="T130" s="85">
        <f>+R130+S130</f>
        <v>0</v>
      </c>
      <c r="U130" s="85">
        <v>49965.84</v>
      </c>
      <c r="V130" s="85">
        <v>0</v>
      </c>
      <c r="W130" s="85">
        <f>+U130+V130</f>
        <v>49965.84</v>
      </c>
      <c r="X130" s="85">
        <f>+T130+W130</f>
        <v>49965.84</v>
      </c>
      <c r="Y130" s="85">
        <v>0</v>
      </c>
      <c r="Z130" s="85">
        <v>0</v>
      </c>
      <c r="AA130" s="85">
        <f>+Y130+Z130</f>
        <v>0</v>
      </c>
      <c r="AB130" s="85">
        <v>0</v>
      </c>
      <c r="AC130" s="85">
        <v>0</v>
      </c>
      <c r="AD130" s="85">
        <f>+AB130+AC130</f>
        <v>0</v>
      </c>
      <c r="AE130" s="85">
        <f>+AA130+AD130</f>
        <v>0</v>
      </c>
      <c r="AF130" s="85">
        <v>0</v>
      </c>
      <c r="AG130" s="85">
        <v>0</v>
      </c>
      <c r="AH130" s="85">
        <f>+AF130+AG130</f>
        <v>0</v>
      </c>
      <c r="AI130" s="85">
        <v>0</v>
      </c>
      <c r="AJ130" s="85">
        <v>0</v>
      </c>
      <c r="AK130" s="85">
        <f>+AI130+AJ130</f>
        <v>0</v>
      </c>
      <c r="AL130" s="85">
        <f>+AH130+AK130</f>
        <v>0</v>
      </c>
      <c r="AM130" s="85">
        <v>0</v>
      </c>
      <c r="AN130" s="85">
        <v>0</v>
      </c>
      <c r="AO130" s="85">
        <f>+AM130+AN130</f>
        <v>0</v>
      </c>
      <c r="AP130" s="85">
        <v>0</v>
      </c>
      <c r="AQ130" s="85">
        <v>0</v>
      </c>
      <c r="AR130" s="85">
        <f>+AP130+AQ130</f>
        <v>0</v>
      </c>
      <c r="AS130" s="85">
        <f>+AO130+AR130</f>
        <v>0</v>
      </c>
      <c r="AT130" s="85">
        <f>+K130-R130-Y130-AF130-AM130</f>
        <v>0</v>
      </c>
      <c r="AU130" s="85">
        <f>+L130-S130-Z130-AG130-AN130</f>
        <v>0</v>
      </c>
      <c r="AV130" s="85">
        <f>+AT130+AU130</f>
        <v>0</v>
      </c>
      <c r="AW130" s="85">
        <f>+N130-U130-AB130-AI130-AP130</f>
        <v>34.160000000003492</v>
      </c>
      <c r="AX130" s="85">
        <f>+O130-V130-AC130-AJ130-AQ130</f>
        <v>0</v>
      </c>
      <c r="AY130" s="85">
        <f>+AW130+AX130</f>
        <v>34.160000000003492</v>
      </c>
      <c r="AZ130" s="85">
        <f>+AV130+AY130</f>
        <v>34.160000000003492</v>
      </c>
      <c r="BA130" s="125">
        <v>1</v>
      </c>
      <c r="BB130" s="125"/>
      <c r="BC130" s="125">
        <v>1</v>
      </c>
      <c r="BD130" s="125"/>
      <c r="BE130" s="125"/>
      <c r="BF130" s="125"/>
      <c r="BG130" s="125">
        <f>+BA130-BC130-BE130</f>
        <v>0</v>
      </c>
      <c r="BH130" s="125"/>
    </row>
    <row r="131" spans="1:60">
      <c r="A131" s="66">
        <v>2024</v>
      </c>
      <c r="B131" s="67">
        <v>8324</v>
      </c>
      <c r="C131" s="66">
        <v>2</v>
      </c>
      <c r="D131" s="66">
        <v>5</v>
      </c>
      <c r="E131" s="66">
        <v>9</v>
      </c>
      <c r="F131" s="66">
        <v>3000</v>
      </c>
      <c r="G131" s="66"/>
      <c r="H131" s="66"/>
      <c r="I131" s="68" t="s">
        <v>6</v>
      </c>
      <c r="J131" s="69" t="s">
        <v>15</v>
      </c>
      <c r="K131" s="70">
        <v>0</v>
      </c>
      <c r="L131" s="70">
        <v>0</v>
      </c>
      <c r="M131" s="70">
        <v>0</v>
      </c>
      <c r="N131" s="70">
        <f>+N132+N135+N142</f>
        <v>1016788</v>
      </c>
      <c r="O131" s="70">
        <f t="shared" ref="O131:AZ131" si="159">+O132+O135+O142</f>
        <v>0</v>
      </c>
      <c r="P131" s="70">
        <f t="shared" si="159"/>
        <v>1016788</v>
      </c>
      <c r="Q131" s="70">
        <f t="shared" si="159"/>
        <v>1016788</v>
      </c>
      <c r="R131" s="70">
        <f t="shared" si="159"/>
        <v>0</v>
      </c>
      <c r="S131" s="70">
        <f t="shared" si="159"/>
        <v>0</v>
      </c>
      <c r="T131" s="70">
        <f t="shared" si="159"/>
        <v>0</v>
      </c>
      <c r="U131" s="70">
        <f t="shared" si="159"/>
        <v>644869.44000000006</v>
      </c>
      <c r="V131" s="70">
        <f t="shared" si="159"/>
        <v>0</v>
      </c>
      <c r="W131" s="70">
        <f t="shared" si="159"/>
        <v>644869.44000000006</v>
      </c>
      <c r="X131" s="70">
        <f t="shared" si="159"/>
        <v>644869.44000000006</v>
      </c>
      <c r="Y131" s="70">
        <f t="shared" si="159"/>
        <v>0</v>
      </c>
      <c r="Z131" s="70">
        <f t="shared" si="159"/>
        <v>0</v>
      </c>
      <c r="AA131" s="70">
        <f t="shared" si="159"/>
        <v>0</v>
      </c>
      <c r="AB131" s="70">
        <f t="shared" si="159"/>
        <v>0</v>
      </c>
      <c r="AC131" s="70">
        <f t="shared" si="159"/>
        <v>0</v>
      </c>
      <c r="AD131" s="70">
        <f t="shared" si="159"/>
        <v>0</v>
      </c>
      <c r="AE131" s="70">
        <f t="shared" si="159"/>
        <v>0</v>
      </c>
      <c r="AF131" s="70">
        <f t="shared" si="159"/>
        <v>0</v>
      </c>
      <c r="AG131" s="70">
        <f t="shared" si="159"/>
        <v>0</v>
      </c>
      <c r="AH131" s="70">
        <f t="shared" si="159"/>
        <v>0</v>
      </c>
      <c r="AI131" s="70">
        <f t="shared" si="159"/>
        <v>0</v>
      </c>
      <c r="AJ131" s="70">
        <f t="shared" si="159"/>
        <v>0</v>
      </c>
      <c r="AK131" s="70">
        <f t="shared" si="159"/>
        <v>0</v>
      </c>
      <c r="AL131" s="70">
        <f t="shared" si="159"/>
        <v>0</v>
      </c>
      <c r="AM131" s="70">
        <f t="shared" si="159"/>
        <v>0</v>
      </c>
      <c r="AN131" s="70">
        <f t="shared" si="159"/>
        <v>0</v>
      </c>
      <c r="AO131" s="70">
        <f t="shared" si="159"/>
        <v>0</v>
      </c>
      <c r="AP131" s="70">
        <f t="shared" si="159"/>
        <v>0</v>
      </c>
      <c r="AQ131" s="70">
        <f t="shared" si="159"/>
        <v>0</v>
      </c>
      <c r="AR131" s="70">
        <f t="shared" si="159"/>
        <v>0</v>
      </c>
      <c r="AS131" s="70">
        <f t="shared" si="159"/>
        <v>0</v>
      </c>
      <c r="AT131" s="70">
        <f t="shared" si="159"/>
        <v>0</v>
      </c>
      <c r="AU131" s="70">
        <f t="shared" si="159"/>
        <v>0</v>
      </c>
      <c r="AV131" s="70">
        <f t="shared" si="159"/>
        <v>0</v>
      </c>
      <c r="AW131" s="70">
        <f t="shared" si="159"/>
        <v>371918.56</v>
      </c>
      <c r="AX131" s="70">
        <f t="shared" si="159"/>
        <v>0</v>
      </c>
      <c r="AY131" s="70">
        <f t="shared" si="159"/>
        <v>371918.56</v>
      </c>
      <c r="AZ131" s="70">
        <f t="shared" si="159"/>
        <v>371918.56</v>
      </c>
      <c r="BA131" s="122"/>
      <c r="BB131" s="122"/>
      <c r="BC131" s="122"/>
      <c r="BD131" s="122"/>
      <c r="BE131" s="122"/>
      <c r="BF131" s="122"/>
      <c r="BG131" s="122"/>
      <c r="BH131" s="122"/>
    </row>
    <row r="132" spans="1:60">
      <c r="A132" s="71">
        <v>2024</v>
      </c>
      <c r="B132" s="72">
        <v>8324</v>
      </c>
      <c r="C132" s="71">
        <v>2</v>
      </c>
      <c r="D132" s="71">
        <v>5</v>
      </c>
      <c r="E132" s="71">
        <v>9</v>
      </c>
      <c r="F132" s="71">
        <v>3000</v>
      </c>
      <c r="G132" s="71">
        <v>3600</v>
      </c>
      <c r="H132" s="71"/>
      <c r="I132" s="73" t="s">
        <v>6</v>
      </c>
      <c r="J132" s="74" t="s">
        <v>19</v>
      </c>
      <c r="K132" s="75">
        <v>0</v>
      </c>
      <c r="L132" s="75">
        <v>0</v>
      </c>
      <c r="M132" s="75">
        <v>0</v>
      </c>
      <c r="N132" s="75">
        <f>+N133</f>
        <v>341788</v>
      </c>
      <c r="O132" s="75">
        <f t="shared" ref="O132:AZ133" si="160">+O133</f>
        <v>0</v>
      </c>
      <c r="P132" s="75">
        <f t="shared" si="160"/>
        <v>341788</v>
      </c>
      <c r="Q132" s="75">
        <f t="shared" si="160"/>
        <v>341788</v>
      </c>
      <c r="R132" s="75">
        <f t="shared" si="160"/>
        <v>0</v>
      </c>
      <c r="S132" s="75">
        <f t="shared" si="160"/>
        <v>0</v>
      </c>
      <c r="T132" s="75">
        <f t="shared" si="160"/>
        <v>0</v>
      </c>
      <c r="U132" s="75">
        <f t="shared" si="160"/>
        <v>290495.32</v>
      </c>
      <c r="V132" s="75">
        <f t="shared" si="160"/>
        <v>0</v>
      </c>
      <c r="W132" s="75">
        <f t="shared" si="160"/>
        <v>290495.32</v>
      </c>
      <c r="X132" s="75">
        <f t="shared" si="160"/>
        <v>290495.32</v>
      </c>
      <c r="Y132" s="75">
        <f t="shared" si="160"/>
        <v>0</v>
      </c>
      <c r="Z132" s="75">
        <f t="shared" si="160"/>
        <v>0</v>
      </c>
      <c r="AA132" s="75">
        <f t="shared" si="160"/>
        <v>0</v>
      </c>
      <c r="AB132" s="75">
        <f t="shared" si="160"/>
        <v>0</v>
      </c>
      <c r="AC132" s="75">
        <f t="shared" si="160"/>
        <v>0</v>
      </c>
      <c r="AD132" s="75">
        <f t="shared" si="160"/>
        <v>0</v>
      </c>
      <c r="AE132" s="75">
        <f t="shared" si="160"/>
        <v>0</v>
      </c>
      <c r="AF132" s="75">
        <f t="shared" si="160"/>
        <v>0</v>
      </c>
      <c r="AG132" s="75">
        <f t="shared" si="160"/>
        <v>0</v>
      </c>
      <c r="AH132" s="75">
        <f t="shared" si="160"/>
        <v>0</v>
      </c>
      <c r="AI132" s="75">
        <f t="shared" si="160"/>
        <v>0</v>
      </c>
      <c r="AJ132" s="75">
        <f t="shared" si="160"/>
        <v>0</v>
      </c>
      <c r="AK132" s="75">
        <f t="shared" si="160"/>
        <v>0</v>
      </c>
      <c r="AL132" s="75">
        <f t="shared" si="160"/>
        <v>0</v>
      </c>
      <c r="AM132" s="75">
        <f t="shared" si="160"/>
        <v>0</v>
      </c>
      <c r="AN132" s="75">
        <f t="shared" si="160"/>
        <v>0</v>
      </c>
      <c r="AO132" s="75">
        <f t="shared" si="160"/>
        <v>0</v>
      </c>
      <c r="AP132" s="75">
        <f t="shared" si="160"/>
        <v>0</v>
      </c>
      <c r="AQ132" s="75">
        <f t="shared" si="160"/>
        <v>0</v>
      </c>
      <c r="AR132" s="75">
        <f t="shared" si="160"/>
        <v>0</v>
      </c>
      <c r="AS132" s="75">
        <f t="shared" si="160"/>
        <v>0</v>
      </c>
      <c r="AT132" s="75">
        <f t="shared" si="160"/>
        <v>0</v>
      </c>
      <c r="AU132" s="75">
        <f t="shared" si="160"/>
        <v>0</v>
      </c>
      <c r="AV132" s="75">
        <f t="shared" si="160"/>
        <v>0</v>
      </c>
      <c r="AW132" s="75">
        <f t="shared" si="160"/>
        <v>51292.679999999993</v>
      </c>
      <c r="AX132" s="75">
        <f t="shared" si="160"/>
        <v>0</v>
      </c>
      <c r="AY132" s="75">
        <f t="shared" si="160"/>
        <v>51292.679999999993</v>
      </c>
      <c r="AZ132" s="75">
        <f t="shared" si="160"/>
        <v>51292.679999999993</v>
      </c>
      <c r="BA132" s="123"/>
      <c r="BB132" s="123"/>
      <c r="BC132" s="123"/>
      <c r="BD132" s="123"/>
      <c r="BE132" s="123"/>
      <c r="BF132" s="123"/>
      <c r="BG132" s="123"/>
      <c r="BH132" s="123"/>
    </row>
    <row r="133" spans="1:60" ht="38.25">
      <c r="A133" s="76">
        <v>2024</v>
      </c>
      <c r="B133" s="77">
        <v>8324</v>
      </c>
      <c r="C133" s="76">
        <v>2</v>
      </c>
      <c r="D133" s="76">
        <v>5</v>
      </c>
      <c r="E133" s="76">
        <v>9</v>
      </c>
      <c r="F133" s="76">
        <v>3000</v>
      </c>
      <c r="G133" s="76">
        <v>3600</v>
      </c>
      <c r="H133" s="76">
        <v>361</v>
      </c>
      <c r="I133" s="78" t="s">
        <v>6</v>
      </c>
      <c r="J133" s="79" t="s">
        <v>20</v>
      </c>
      <c r="K133" s="88">
        <v>0</v>
      </c>
      <c r="L133" s="88">
        <v>0</v>
      </c>
      <c r="M133" s="88">
        <v>0</v>
      </c>
      <c r="N133" s="88">
        <f>+N134</f>
        <v>341788</v>
      </c>
      <c r="O133" s="88">
        <f t="shared" si="160"/>
        <v>0</v>
      </c>
      <c r="P133" s="88">
        <f t="shared" si="160"/>
        <v>341788</v>
      </c>
      <c r="Q133" s="88">
        <f t="shared" si="160"/>
        <v>341788</v>
      </c>
      <c r="R133" s="88">
        <f t="shared" si="160"/>
        <v>0</v>
      </c>
      <c r="S133" s="88">
        <f t="shared" si="160"/>
        <v>0</v>
      </c>
      <c r="T133" s="88">
        <f t="shared" si="160"/>
        <v>0</v>
      </c>
      <c r="U133" s="88">
        <f t="shared" si="160"/>
        <v>290495.32</v>
      </c>
      <c r="V133" s="88">
        <f t="shared" si="160"/>
        <v>0</v>
      </c>
      <c r="W133" s="88">
        <f t="shared" si="160"/>
        <v>290495.32</v>
      </c>
      <c r="X133" s="88">
        <f t="shared" si="160"/>
        <v>290495.32</v>
      </c>
      <c r="Y133" s="88">
        <f t="shared" si="160"/>
        <v>0</v>
      </c>
      <c r="Z133" s="88">
        <f t="shared" si="160"/>
        <v>0</v>
      </c>
      <c r="AA133" s="88">
        <f t="shared" si="160"/>
        <v>0</v>
      </c>
      <c r="AB133" s="88">
        <f t="shared" si="160"/>
        <v>0</v>
      </c>
      <c r="AC133" s="88">
        <f t="shared" si="160"/>
        <v>0</v>
      </c>
      <c r="AD133" s="88">
        <f t="shared" si="160"/>
        <v>0</v>
      </c>
      <c r="AE133" s="88">
        <f t="shared" si="160"/>
        <v>0</v>
      </c>
      <c r="AF133" s="88">
        <f t="shared" si="160"/>
        <v>0</v>
      </c>
      <c r="AG133" s="88">
        <f t="shared" si="160"/>
        <v>0</v>
      </c>
      <c r="AH133" s="88">
        <f t="shared" si="160"/>
        <v>0</v>
      </c>
      <c r="AI133" s="88">
        <f t="shared" si="160"/>
        <v>0</v>
      </c>
      <c r="AJ133" s="88">
        <f t="shared" si="160"/>
        <v>0</v>
      </c>
      <c r="AK133" s="88">
        <f t="shared" si="160"/>
        <v>0</v>
      </c>
      <c r="AL133" s="88">
        <f t="shared" si="160"/>
        <v>0</v>
      </c>
      <c r="AM133" s="88">
        <f t="shared" si="160"/>
        <v>0</v>
      </c>
      <c r="AN133" s="88">
        <f t="shared" si="160"/>
        <v>0</v>
      </c>
      <c r="AO133" s="88">
        <f t="shared" si="160"/>
        <v>0</v>
      </c>
      <c r="AP133" s="88">
        <f t="shared" si="160"/>
        <v>0</v>
      </c>
      <c r="AQ133" s="88">
        <f t="shared" si="160"/>
        <v>0</v>
      </c>
      <c r="AR133" s="88">
        <f t="shared" si="160"/>
        <v>0</v>
      </c>
      <c r="AS133" s="88">
        <f t="shared" si="160"/>
        <v>0</v>
      </c>
      <c r="AT133" s="88">
        <f t="shared" si="160"/>
        <v>0</v>
      </c>
      <c r="AU133" s="88">
        <f t="shared" si="160"/>
        <v>0</v>
      </c>
      <c r="AV133" s="88">
        <f t="shared" si="160"/>
        <v>0</v>
      </c>
      <c r="AW133" s="88">
        <f t="shared" si="160"/>
        <v>51292.679999999993</v>
      </c>
      <c r="AX133" s="88">
        <f t="shared" si="160"/>
        <v>0</v>
      </c>
      <c r="AY133" s="88">
        <f t="shared" si="160"/>
        <v>51292.679999999993</v>
      </c>
      <c r="AZ133" s="88">
        <f t="shared" si="160"/>
        <v>51292.679999999993</v>
      </c>
      <c r="BA133" s="126"/>
      <c r="BB133" s="126"/>
      <c r="BC133" s="126"/>
      <c r="BD133" s="126"/>
      <c r="BE133" s="126"/>
      <c r="BF133" s="126"/>
      <c r="BG133" s="126"/>
      <c r="BH133" s="126"/>
    </row>
    <row r="134" spans="1:60" ht="25.5">
      <c r="A134" s="81">
        <v>2024</v>
      </c>
      <c r="B134" s="86">
        <v>8324</v>
      </c>
      <c r="C134" s="81">
        <v>2</v>
      </c>
      <c r="D134" s="81">
        <v>5</v>
      </c>
      <c r="E134" s="81">
        <v>9</v>
      </c>
      <c r="F134" s="81">
        <v>3000</v>
      </c>
      <c r="G134" s="81">
        <v>3600</v>
      </c>
      <c r="H134" s="81">
        <v>361</v>
      </c>
      <c r="I134" s="83">
        <v>1</v>
      </c>
      <c r="J134" s="89" t="s">
        <v>21</v>
      </c>
      <c r="K134" s="87">
        <v>0</v>
      </c>
      <c r="L134" s="87">
        <v>0</v>
      </c>
      <c r="M134" s="85">
        <v>0</v>
      </c>
      <c r="N134" s="87">
        <v>341788</v>
      </c>
      <c r="O134" s="87">
        <v>0</v>
      </c>
      <c r="P134" s="95">
        <f>+N134+O134</f>
        <v>341788</v>
      </c>
      <c r="Q134" s="95">
        <f>+M134+P134</f>
        <v>341788</v>
      </c>
      <c r="R134" s="85">
        <v>0</v>
      </c>
      <c r="S134" s="85">
        <v>0</v>
      </c>
      <c r="T134" s="85">
        <f>+R134+S134</f>
        <v>0</v>
      </c>
      <c r="U134" s="85">
        <v>290495.32</v>
      </c>
      <c r="V134" s="85">
        <v>0</v>
      </c>
      <c r="W134" s="85">
        <f>+U134+V134</f>
        <v>290495.32</v>
      </c>
      <c r="X134" s="85">
        <f>+T134+W134</f>
        <v>290495.32</v>
      </c>
      <c r="Y134" s="85">
        <v>0</v>
      </c>
      <c r="Z134" s="85">
        <v>0</v>
      </c>
      <c r="AA134" s="85">
        <f>+Y134+Z134</f>
        <v>0</v>
      </c>
      <c r="AB134" s="85">
        <v>0</v>
      </c>
      <c r="AC134" s="85">
        <v>0</v>
      </c>
      <c r="AD134" s="85">
        <f>+AB134+AC134</f>
        <v>0</v>
      </c>
      <c r="AE134" s="85">
        <f>+AA134+AD134</f>
        <v>0</v>
      </c>
      <c r="AF134" s="85">
        <v>0</v>
      </c>
      <c r="AG134" s="85">
        <v>0</v>
      </c>
      <c r="AH134" s="85">
        <f>+AF134+AG134</f>
        <v>0</v>
      </c>
      <c r="AI134" s="85">
        <v>0</v>
      </c>
      <c r="AJ134" s="85">
        <v>0</v>
      </c>
      <c r="AK134" s="85">
        <f>+AI134+AJ134</f>
        <v>0</v>
      </c>
      <c r="AL134" s="85">
        <f>+AH134+AK134</f>
        <v>0</v>
      </c>
      <c r="AM134" s="85">
        <v>0</v>
      </c>
      <c r="AN134" s="85">
        <v>0</v>
      </c>
      <c r="AO134" s="85">
        <f>+AM134+AN134</f>
        <v>0</v>
      </c>
      <c r="AP134" s="85">
        <v>0</v>
      </c>
      <c r="AQ134" s="85">
        <v>0</v>
      </c>
      <c r="AR134" s="85">
        <f>+AP134+AQ134</f>
        <v>0</v>
      </c>
      <c r="AS134" s="85">
        <f>+AO134+AR134</f>
        <v>0</v>
      </c>
      <c r="AT134" s="85">
        <f>+K134-R134-Y134-AF134-AM134</f>
        <v>0</v>
      </c>
      <c r="AU134" s="85">
        <f>+L134-S134-Z134-AG134-AN134</f>
        <v>0</v>
      </c>
      <c r="AV134" s="85">
        <f>+AT134+AU134</f>
        <v>0</v>
      </c>
      <c r="AW134" s="85">
        <f>+N134-U134-AB134-AI134-AP134</f>
        <v>51292.679999999993</v>
      </c>
      <c r="AX134" s="85">
        <f>+O134-V134-AC134-AJ134-AQ134</f>
        <v>0</v>
      </c>
      <c r="AY134" s="85">
        <f>+AW134+AX134</f>
        <v>51292.679999999993</v>
      </c>
      <c r="AZ134" s="85">
        <f>+AV134+AY134</f>
        <v>51292.679999999993</v>
      </c>
      <c r="BA134" s="125">
        <v>2</v>
      </c>
      <c r="BB134" s="125"/>
      <c r="BC134" s="125">
        <v>2</v>
      </c>
      <c r="BD134" s="125"/>
      <c r="BE134" s="125"/>
      <c r="BF134" s="125"/>
      <c r="BG134" s="125">
        <f>+BA134-BC134-BE134</f>
        <v>0</v>
      </c>
      <c r="BH134" s="125"/>
    </row>
    <row r="135" spans="1:60">
      <c r="A135" s="71">
        <v>2024</v>
      </c>
      <c r="B135" s="72">
        <v>8324</v>
      </c>
      <c r="C135" s="71">
        <v>2</v>
      </c>
      <c r="D135" s="71">
        <v>5</v>
      </c>
      <c r="E135" s="71">
        <v>9</v>
      </c>
      <c r="F135" s="71">
        <v>3000</v>
      </c>
      <c r="G135" s="71">
        <v>3700</v>
      </c>
      <c r="H135" s="71"/>
      <c r="I135" s="73" t="s">
        <v>6</v>
      </c>
      <c r="J135" s="74" t="s">
        <v>22</v>
      </c>
      <c r="K135" s="75">
        <v>0</v>
      </c>
      <c r="L135" s="75">
        <v>0</v>
      </c>
      <c r="M135" s="75">
        <v>0</v>
      </c>
      <c r="N135" s="75">
        <f>+N136+N138+N140</f>
        <v>575000</v>
      </c>
      <c r="O135" s="75">
        <f t="shared" ref="O135:AZ135" si="161">+O136+O138+O140</f>
        <v>0</v>
      </c>
      <c r="P135" s="75">
        <f t="shared" si="161"/>
        <v>575000</v>
      </c>
      <c r="Q135" s="75">
        <f t="shared" si="161"/>
        <v>575000</v>
      </c>
      <c r="R135" s="75">
        <f t="shared" si="161"/>
        <v>0</v>
      </c>
      <c r="S135" s="75">
        <f t="shared" si="161"/>
        <v>0</v>
      </c>
      <c r="T135" s="75">
        <f t="shared" si="161"/>
        <v>0</v>
      </c>
      <c r="U135" s="75">
        <f t="shared" si="161"/>
        <v>254966.76</v>
      </c>
      <c r="V135" s="75">
        <f t="shared" si="161"/>
        <v>0</v>
      </c>
      <c r="W135" s="75">
        <f t="shared" si="161"/>
        <v>254966.76</v>
      </c>
      <c r="X135" s="75">
        <f t="shared" si="161"/>
        <v>254966.76</v>
      </c>
      <c r="Y135" s="75">
        <f t="shared" si="161"/>
        <v>0</v>
      </c>
      <c r="Z135" s="75">
        <f t="shared" si="161"/>
        <v>0</v>
      </c>
      <c r="AA135" s="75">
        <f t="shared" si="161"/>
        <v>0</v>
      </c>
      <c r="AB135" s="75">
        <f t="shared" si="161"/>
        <v>0</v>
      </c>
      <c r="AC135" s="75">
        <f t="shared" si="161"/>
        <v>0</v>
      </c>
      <c r="AD135" s="75">
        <f t="shared" si="161"/>
        <v>0</v>
      </c>
      <c r="AE135" s="75">
        <f t="shared" si="161"/>
        <v>0</v>
      </c>
      <c r="AF135" s="75">
        <f t="shared" si="161"/>
        <v>0</v>
      </c>
      <c r="AG135" s="75">
        <f t="shared" si="161"/>
        <v>0</v>
      </c>
      <c r="AH135" s="75">
        <f t="shared" si="161"/>
        <v>0</v>
      </c>
      <c r="AI135" s="75">
        <f t="shared" si="161"/>
        <v>0</v>
      </c>
      <c r="AJ135" s="75">
        <f t="shared" si="161"/>
        <v>0</v>
      </c>
      <c r="AK135" s="75">
        <f t="shared" si="161"/>
        <v>0</v>
      </c>
      <c r="AL135" s="75">
        <f t="shared" si="161"/>
        <v>0</v>
      </c>
      <c r="AM135" s="75">
        <f t="shared" si="161"/>
        <v>0</v>
      </c>
      <c r="AN135" s="75">
        <f t="shared" si="161"/>
        <v>0</v>
      </c>
      <c r="AO135" s="75">
        <f t="shared" si="161"/>
        <v>0</v>
      </c>
      <c r="AP135" s="75">
        <f t="shared" si="161"/>
        <v>0</v>
      </c>
      <c r="AQ135" s="75">
        <f t="shared" si="161"/>
        <v>0</v>
      </c>
      <c r="AR135" s="75">
        <f t="shared" si="161"/>
        <v>0</v>
      </c>
      <c r="AS135" s="75">
        <f t="shared" si="161"/>
        <v>0</v>
      </c>
      <c r="AT135" s="75">
        <f t="shared" si="161"/>
        <v>0</v>
      </c>
      <c r="AU135" s="75">
        <f t="shared" si="161"/>
        <v>0</v>
      </c>
      <c r="AV135" s="75">
        <f t="shared" si="161"/>
        <v>0</v>
      </c>
      <c r="AW135" s="75">
        <f t="shared" si="161"/>
        <v>320033.24</v>
      </c>
      <c r="AX135" s="75">
        <f t="shared" si="161"/>
        <v>0</v>
      </c>
      <c r="AY135" s="75">
        <f t="shared" si="161"/>
        <v>320033.24</v>
      </c>
      <c r="AZ135" s="75">
        <f t="shared" si="161"/>
        <v>320033.24</v>
      </c>
      <c r="BA135" s="123"/>
      <c r="BB135" s="123"/>
      <c r="BC135" s="123"/>
      <c r="BD135" s="123"/>
      <c r="BE135" s="123"/>
      <c r="BF135" s="123"/>
      <c r="BG135" s="123"/>
      <c r="BH135" s="123"/>
    </row>
    <row r="136" spans="1:60">
      <c r="A136" s="76">
        <v>2024</v>
      </c>
      <c r="B136" s="77">
        <v>8324</v>
      </c>
      <c r="C136" s="76">
        <v>2</v>
      </c>
      <c r="D136" s="76">
        <v>5</v>
      </c>
      <c r="E136" s="76">
        <v>9</v>
      </c>
      <c r="F136" s="76">
        <v>3000</v>
      </c>
      <c r="G136" s="76">
        <v>3700</v>
      </c>
      <c r="H136" s="76">
        <v>372</v>
      </c>
      <c r="I136" s="78" t="s">
        <v>6</v>
      </c>
      <c r="J136" s="79" t="s">
        <v>23</v>
      </c>
      <c r="K136" s="88">
        <v>0</v>
      </c>
      <c r="L136" s="88">
        <v>0</v>
      </c>
      <c r="M136" s="88">
        <v>0</v>
      </c>
      <c r="N136" s="88">
        <f>+N137</f>
        <v>45000</v>
      </c>
      <c r="O136" s="88">
        <f t="shared" ref="O136:AZ136" si="162">+O137</f>
        <v>0</v>
      </c>
      <c r="P136" s="88">
        <f t="shared" si="162"/>
        <v>45000</v>
      </c>
      <c r="Q136" s="88">
        <f t="shared" si="162"/>
        <v>45000</v>
      </c>
      <c r="R136" s="88">
        <f t="shared" si="162"/>
        <v>0</v>
      </c>
      <c r="S136" s="88">
        <f t="shared" si="162"/>
        <v>0</v>
      </c>
      <c r="T136" s="88">
        <f t="shared" si="162"/>
        <v>0</v>
      </c>
      <c r="U136" s="88">
        <f t="shared" si="162"/>
        <v>14045.7</v>
      </c>
      <c r="V136" s="88">
        <f t="shared" si="162"/>
        <v>0</v>
      </c>
      <c r="W136" s="88">
        <f t="shared" si="162"/>
        <v>14045.7</v>
      </c>
      <c r="X136" s="88">
        <f t="shared" si="162"/>
        <v>14045.7</v>
      </c>
      <c r="Y136" s="88">
        <f t="shared" si="162"/>
        <v>0</v>
      </c>
      <c r="Z136" s="88">
        <f t="shared" si="162"/>
        <v>0</v>
      </c>
      <c r="AA136" s="88">
        <f t="shared" si="162"/>
        <v>0</v>
      </c>
      <c r="AB136" s="88">
        <f t="shared" si="162"/>
        <v>0</v>
      </c>
      <c r="AC136" s="88">
        <f t="shared" si="162"/>
        <v>0</v>
      </c>
      <c r="AD136" s="88">
        <f t="shared" si="162"/>
        <v>0</v>
      </c>
      <c r="AE136" s="88">
        <f t="shared" si="162"/>
        <v>0</v>
      </c>
      <c r="AF136" s="88">
        <f t="shared" si="162"/>
        <v>0</v>
      </c>
      <c r="AG136" s="88">
        <f t="shared" si="162"/>
        <v>0</v>
      </c>
      <c r="AH136" s="88">
        <f t="shared" si="162"/>
        <v>0</v>
      </c>
      <c r="AI136" s="88">
        <f t="shared" si="162"/>
        <v>0</v>
      </c>
      <c r="AJ136" s="88">
        <f t="shared" si="162"/>
        <v>0</v>
      </c>
      <c r="AK136" s="88">
        <f t="shared" si="162"/>
        <v>0</v>
      </c>
      <c r="AL136" s="88">
        <f t="shared" si="162"/>
        <v>0</v>
      </c>
      <c r="AM136" s="88">
        <f t="shared" si="162"/>
        <v>0</v>
      </c>
      <c r="AN136" s="88">
        <f t="shared" si="162"/>
        <v>0</v>
      </c>
      <c r="AO136" s="88">
        <f t="shared" si="162"/>
        <v>0</v>
      </c>
      <c r="AP136" s="88">
        <f t="shared" si="162"/>
        <v>0</v>
      </c>
      <c r="AQ136" s="88">
        <f t="shared" si="162"/>
        <v>0</v>
      </c>
      <c r="AR136" s="88">
        <f t="shared" si="162"/>
        <v>0</v>
      </c>
      <c r="AS136" s="88">
        <f t="shared" si="162"/>
        <v>0</v>
      </c>
      <c r="AT136" s="88">
        <f t="shared" si="162"/>
        <v>0</v>
      </c>
      <c r="AU136" s="88">
        <f t="shared" si="162"/>
        <v>0</v>
      </c>
      <c r="AV136" s="88">
        <f t="shared" si="162"/>
        <v>0</v>
      </c>
      <c r="AW136" s="88">
        <f t="shared" si="162"/>
        <v>30954.3</v>
      </c>
      <c r="AX136" s="88">
        <f t="shared" si="162"/>
        <v>0</v>
      </c>
      <c r="AY136" s="88">
        <f t="shared" si="162"/>
        <v>30954.3</v>
      </c>
      <c r="AZ136" s="88">
        <f t="shared" si="162"/>
        <v>30954.3</v>
      </c>
      <c r="BA136" s="126"/>
      <c r="BB136" s="126"/>
      <c r="BC136" s="126"/>
      <c r="BD136" s="126"/>
      <c r="BE136" s="126"/>
      <c r="BF136" s="126"/>
      <c r="BG136" s="126"/>
      <c r="BH136" s="126"/>
    </row>
    <row r="137" spans="1:60">
      <c r="A137" s="81">
        <v>2024</v>
      </c>
      <c r="B137" s="86">
        <v>8324</v>
      </c>
      <c r="C137" s="81">
        <v>2</v>
      </c>
      <c r="D137" s="81">
        <v>5</v>
      </c>
      <c r="E137" s="81">
        <v>9</v>
      </c>
      <c r="F137" s="81">
        <v>3000</v>
      </c>
      <c r="G137" s="81">
        <v>3700</v>
      </c>
      <c r="H137" s="81">
        <v>372</v>
      </c>
      <c r="I137" s="83">
        <v>1</v>
      </c>
      <c r="J137" s="89" t="s">
        <v>24</v>
      </c>
      <c r="K137" s="87">
        <v>0</v>
      </c>
      <c r="L137" s="87">
        <v>0</v>
      </c>
      <c r="M137" s="85">
        <v>0</v>
      </c>
      <c r="N137" s="87">
        <v>45000</v>
      </c>
      <c r="O137" s="87">
        <v>0</v>
      </c>
      <c r="P137" s="95">
        <f>+N137+O137</f>
        <v>45000</v>
      </c>
      <c r="Q137" s="95">
        <f>+M137+P137</f>
        <v>45000</v>
      </c>
      <c r="R137" s="85">
        <v>0</v>
      </c>
      <c r="S137" s="85">
        <v>0</v>
      </c>
      <c r="T137" s="85">
        <f>+R137+S137</f>
        <v>0</v>
      </c>
      <c r="U137" s="85">
        <v>14045.7</v>
      </c>
      <c r="V137" s="85">
        <v>0</v>
      </c>
      <c r="W137" s="85">
        <f>+U137+V137</f>
        <v>14045.7</v>
      </c>
      <c r="X137" s="85">
        <f>+T137+W137</f>
        <v>14045.7</v>
      </c>
      <c r="Y137" s="85">
        <v>0</v>
      </c>
      <c r="Z137" s="85">
        <v>0</v>
      </c>
      <c r="AA137" s="85">
        <f>+Y137+Z137</f>
        <v>0</v>
      </c>
      <c r="AB137" s="85">
        <v>0</v>
      </c>
      <c r="AC137" s="85">
        <v>0</v>
      </c>
      <c r="AD137" s="85">
        <f>+AB137+AC137</f>
        <v>0</v>
      </c>
      <c r="AE137" s="85">
        <f>+AA137+AD137</f>
        <v>0</v>
      </c>
      <c r="AF137" s="85">
        <v>0</v>
      </c>
      <c r="AG137" s="85">
        <v>0</v>
      </c>
      <c r="AH137" s="85">
        <f>+AF137+AG137</f>
        <v>0</v>
      </c>
      <c r="AI137" s="85">
        <v>0</v>
      </c>
      <c r="AJ137" s="85">
        <v>0</v>
      </c>
      <c r="AK137" s="85">
        <f>+AI137+AJ137</f>
        <v>0</v>
      </c>
      <c r="AL137" s="85">
        <f>+AH137+AK137</f>
        <v>0</v>
      </c>
      <c r="AM137" s="85">
        <v>0</v>
      </c>
      <c r="AN137" s="85">
        <v>0</v>
      </c>
      <c r="AO137" s="85">
        <f>+AM137+AN137</f>
        <v>0</v>
      </c>
      <c r="AP137" s="85">
        <v>0</v>
      </c>
      <c r="AQ137" s="85">
        <v>0</v>
      </c>
      <c r="AR137" s="85">
        <f>+AP137+AQ137</f>
        <v>0</v>
      </c>
      <c r="AS137" s="85">
        <f>+AO137+AR137</f>
        <v>0</v>
      </c>
      <c r="AT137" s="85">
        <f>+K137-R137-Y137-AF137-AM137</f>
        <v>0</v>
      </c>
      <c r="AU137" s="85">
        <f>+L137-S137-Z137-AG137-AN137</f>
        <v>0</v>
      </c>
      <c r="AV137" s="85">
        <f>+AT137+AU137</f>
        <v>0</v>
      </c>
      <c r="AW137" s="85">
        <f>+N137-U137-AB137-AI137-AP137</f>
        <v>30954.3</v>
      </c>
      <c r="AX137" s="85">
        <f>+O137-V137-AC137-AJ137-AQ137</f>
        <v>0</v>
      </c>
      <c r="AY137" s="85">
        <f>+AW137+AX137</f>
        <v>30954.3</v>
      </c>
      <c r="AZ137" s="85">
        <f>+AV137+AY137</f>
        <v>30954.3</v>
      </c>
      <c r="BA137" s="125">
        <v>30</v>
      </c>
      <c r="BB137" s="125"/>
      <c r="BC137" s="125">
        <v>8</v>
      </c>
      <c r="BD137" s="125"/>
      <c r="BE137" s="125">
        <v>22</v>
      </c>
      <c r="BF137" s="125"/>
      <c r="BG137" s="125">
        <f>+BA137-BC137-BE137</f>
        <v>0</v>
      </c>
      <c r="BH137" s="125"/>
    </row>
    <row r="138" spans="1:60">
      <c r="A138" s="76">
        <v>2024</v>
      </c>
      <c r="B138" s="77">
        <v>8324</v>
      </c>
      <c r="C138" s="76">
        <v>2</v>
      </c>
      <c r="D138" s="76">
        <v>5</v>
      </c>
      <c r="E138" s="76">
        <v>9</v>
      </c>
      <c r="F138" s="76">
        <v>3000</v>
      </c>
      <c r="G138" s="76">
        <v>3700</v>
      </c>
      <c r="H138" s="76">
        <v>375</v>
      </c>
      <c r="I138" s="78" t="s">
        <v>6</v>
      </c>
      <c r="J138" s="79" t="s">
        <v>25</v>
      </c>
      <c r="K138" s="88">
        <v>0</v>
      </c>
      <c r="L138" s="88">
        <v>0</v>
      </c>
      <c r="M138" s="88">
        <v>0</v>
      </c>
      <c r="N138" s="88">
        <f>+N139</f>
        <v>510000</v>
      </c>
      <c r="O138" s="88">
        <f t="shared" ref="O138:AZ138" si="163">+O139</f>
        <v>0</v>
      </c>
      <c r="P138" s="88">
        <f t="shared" si="163"/>
        <v>510000</v>
      </c>
      <c r="Q138" s="88">
        <f t="shared" si="163"/>
        <v>510000</v>
      </c>
      <c r="R138" s="88">
        <f t="shared" si="163"/>
        <v>0</v>
      </c>
      <c r="S138" s="88">
        <f t="shared" si="163"/>
        <v>0</v>
      </c>
      <c r="T138" s="88">
        <f t="shared" si="163"/>
        <v>0</v>
      </c>
      <c r="U138" s="88">
        <f t="shared" si="163"/>
        <v>221285.06</v>
      </c>
      <c r="V138" s="88">
        <f t="shared" si="163"/>
        <v>0</v>
      </c>
      <c r="W138" s="88">
        <f t="shared" si="163"/>
        <v>221285.06</v>
      </c>
      <c r="X138" s="88">
        <f t="shared" si="163"/>
        <v>221285.06</v>
      </c>
      <c r="Y138" s="88">
        <f t="shared" si="163"/>
        <v>0</v>
      </c>
      <c r="Z138" s="88">
        <f t="shared" si="163"/>
        <v>0</v>
      </c>
      <c r="AA138" s="88">
        <f t="shared" si="163"/>
        <v>0</v>
      </c>
      <c r="AB138" s="88">
        <f t="shared" si="163"/>
        <v>0</v>
      </c>
      <c r="AC138" s="88">
        <f t="shared" si="163"/>
        <v>0</v>
      </c>
      <c r="AD138" s="88">
        <f t="shared" si="163"/>
        <v>0</v>
      </c>
      <c r="AE138" s="88">
        <f t="shared" si="163"/>
        <v>0</v>
      </c>
      <c r="AF138" s="88">
        <f t="shared" si="163"/>
        <v>0</v>
      </c>
      <c r="AG138" s="88">
        <f t="shared" si="163"/>
        <v>0</v>
      </c>
      <c r="AH138" s="88">
        <f t="shared" si="163"/>
        <v>0</v>
      </c>
      <c r="AI138" s="88">
        <f t="shared" si="163"/>
        <v>0</v>
      </c>
      <c r="AJ138" s="88">
        <f t="shared" si="163"/>
        <v>0</v>
      </c>
      <c r="AK138" s="88">
        <f t="shared" si="163"/>
        <v>0</v>
      </c>
      <c r="AL138" s="88">
        <f t="shared" si="163"/>
        <v>0</v>
      </c>
      <c r="AM138" s="88">
        <f t="shared" si="163"/>
        <v>0</v>
      </c>
      <c r="AN138" s="88">
        <f t="shared" si="163"/>
        <v>0</v>
      </c>
      <c r="AO138" s="88">
        <f t="shared" si="163"/>
        <v>0</v>
      </c>
      <c r="AP138" s="88">
        <f t="shared" si="163"/>
        <v>0</v>
      </c>
      <c r="AQ138" s="88">
        <f t="shared" si="163"/>
        <v>0</v>
      </c>
      <c r="AR138" s="88">
        <f t="shared" si="163"/>
        <v>0</v>
      </c>
      <c r="AS138" s="88">
        <f t="shared" si="163"/>
        <v>0</v>
      </c>
      <c r="AT138" s="88">
        <f t="shared" si="163"/>
        <v>0</v>
      </c>
      <c r="AU138" s="88">
        <f t="shared" si="163"/>
        <v>0</v>
      </c>
      <c r="AV138" s="88">
        <f t="shared" si="163"/>
        <v>0</v>
      </c>
      <c r="AW138" s="88">
        <f t="shared" si="163"/>
        <v>288714.94</v>
      </c>
      <c r="AX138" s="88">
        <f t="shared" si="163"/>
        <v>0</v>
      </c>
      <c r="AY138" s="88">
        <f t="shared" si="163"/>
        <v>288714.94</v>
      </c>
      <c r="AZ138" s="88">
        <f t="shared" si="163"/>
        <v>288714.94</v>
      </c>
      <c r="BA138" s="126"/>
      <c r="BB138" s="126"/>
      <c r="BC138" s="126"/>
      <c r="BD138" s="126"/>
      <c r="BE138" s="126"/>
      <c r="BF138" s="126"/>
      <c r="BG138" s="126"/>
      <c r="BH138" s="126"/>
    </row>
    <row r="139" spans="1:60">
      <c r="A139" s="81">
        <v>2024</v>
      </c>
      <c r="B139" s="86">
        <v>8324</v>
      </c>
      <c r="C139" s="81">
        <v>2</v>
      </c>
      <c r="D139" s="81">
        <v>5</v>
      </c>
      <c r="E139" s="81">
        <v>9</v>
      </c>
      <c r="F139" s="81">
        <v>3000</v>
      </c>
      <c r="G139" s="81">
        <v>3700</v>
      </c>
      <c r="H139" s="81">
        <v>375</v>
      </c>
      <c r="I139" s="83">
        <v>1</v>
      </c>
      <c r="J139" s="89" t="s">
        <v>26</v>
      </c>
      <c r="K139" s="87">
        <v>0</v>
      </c>
      <c r="L139" s="87">
        <v>0</v>
      </c>
      <c r="M139" s="85">
        <v>0</v>
      </c>
      <c r="N139" s="96">
        <v>510000</v>
      </c>
      <c r="O139" s="87">
        <v>0</v>
      </c>
      <c r="P139" s="95">
        <f>+N139+O139</f>
        <v>510000</v>
      </c>
      <c r="Q139" s="95">
        <f>+M139+P139</f>
        <v>510000</v>
      </c>
      <c r="R139" s="85">
        <v>0</v>
      </c>
      <c r="S139" s="85">
        <v>0</v>
      </c>
      <c r="T139" s="85">
        <f>+R139+S139</f>
        <v>0</v>
      </c>
      <c r="U139" s="85">
        <v>221285.06</v>
      </c>
      <c r="V139" s="85">
        <v>0</v>
      </c>
      <c r="W139" s="85">
        <f>+U139+V139</f>
        <v>221285.06</v>
      </c>
      <c r="X139" s="85">
        <f>+T139+W139</f>
        <v>221285.06</v>
      </c>
      <c r="Y139" s="85">
        <v>0</v>
      </c>
      <c r="Z139" s="85">
        <v>0</v>
      </c>
      <c r="AA139" s="85">
        <f>+Y139+Z139</f>
        <v>0</v>
      </c>
      <c r="AB139" s="85">
        <v>0</v>
      </c>
      <c r="AC139" s="85">
        <v>0</v>
      </c>
      <c r="AD139" s="85">
        <f>+AB139+AC139</f>
        <v>0</v>
      </c>
      <c r="AE139" s="85">
        <f>+AA139+AD139</f>
        <v>0</v>
      </c>
      <c r="AF139" s="85">
        <v>0</v>
      </c>
      <c r="AG139" s="85">
        <v>0</v>
      </c>
      <c r="AH139" s="85">
        <f>+AF139+AG139</f>
        <v>0</v>
      </c>
      <c r="AI139" s="85">
        <v>0</v>
      </c>
      <c r="AJ139" s="85">
        <v>0</v>
      </c>
      <c r="AK139" s="85">
        <f>+AI139+AJ139</f>
        <v>0</v>
      </c>
      <c r="AL139" s="85">
        <f>+AH139+AK139</f>
        <v>0</v>
      </c>
      <c r="AM139" s="85">
        <v>0</v>
      </c>
      <c r="AN139" s="85">
        <v>0</v>
      </c>
      <c r="AO139" s="85">
        <f>+AM139+AN139</f>
        <v>0</v>
      </c>
      <c r="AP139" s="85">
        <v>0</v>
      </c>
      <c r="AQ139" s="85">
        <v>0</v>
      </c>
      <c r="AR139" s="85">
        <f>+AP139+AQ139</f>
        <v>0</v>
      </c>
      <c r="AS139" s="85">
        <f>+AO139+AR139</f>
        <v>0</v>
      </c>
      <c r="AT139" s="85">
        <f>+K139-R139-Y139-AF139-AM139</f>
        <v>0</v>
      </c>
      <c r="AU139" s="85">
        <f>+L139-S139-Z139-AG139-AN139</f>
        <v>0</v>
      </c>
      <c r="AV139" s="85">
        <f>+AT139+AU139</f>
        <v>0</v>
      </c>
      <c r="AW139" s="85">
        <f>+N139-U139-AB139-AI139-AP139</f>
        <v>288714.94</v>
      </c>
      <c r="AX139" s="85">
        <f>+O139-V139-AC139-AJ139-AQ139</f>
        <v>0</v>
      </c>
      <c r="AY139" s="85">
        <f>+AW139+AX139</f>
        <v>288714.94</v>
      </c>
      <c r="AZ139" s="85">
        <f>+AV139+AY139</f>
        <v>288714.94</v>
      </c>
      <c r="BA139" s="125">
        <v>177</v>
      </c>
      <c r="BB139" s="125"/>
      <c r="BC139" s="125">
        <v>177</v>
      </c>
      <c r="BD139" s="125"/>
      <c r="BE139" s="125"/>
      <c r="BF139" s="125"/>
      <c r="BG139" s="125">
        <f>+BA139-BC139-BE139</f>
        <v>0</v>
      </c>
      <c r="BH139" s="125"/>
    </row>
    <row r="140" spans="1:60">
      <c r="A140" s="76">
        <v>2024</v>
      </c>
      <c r="B140" s="77">
        <v>8324</v>
      </c>
      <c r="C140" s="76">
        <v>2</v>
      </c>
      <c r="D140" s="76">
        <v>5</v>
      </c>
      <c r="E140" s="76">
        <v>9</v>
      </c>
      <c r="F140" s="76">
        <v>3000</v>
      </c>
      <c r="G140" s="76">
        <v>3700</v>
      </c>
      <c r="H140" s="76">
        <v>379</v>
      </c>
      <c r="I140" s="78" t="s">
        <v>6</v>
      </c>
      <c r="J140" s="79" t="s">
        <v>144</v>
      </c>
      <c r="K140" s="88">
        <v>0</v>
      </c>
      <c r="L140" s="88">
        <v>0</v>
      </c>
      <c r="M140" s="88">
        <v>0</v>
      </c>
      <c r="N140" s="88">
        <f>+N141</f>
        <v>20000</v>
      </c>
      <c r="O140" s="88">
        <f t="shared" ref="O140:AZ140" si="164">+O141</f>
        <v>0</v>
      </c>
      <c r="P140" s="88">
        <f t="shared" si="164"/>
        <v>20000</v>
      </c>
      <c r="Q140" s="88">
        <f t="shared" si="164"/>
        <v>20000</v>
      </c>
      <c r="R140" s="88">
        <f t="shared" si="164"/>
        <v>0</v>
      </c>
      <c r="S140" s="88">
        <f t="shared" si="164"/>
        <v>0</v>
      </c>
      <c r="T140" s="88">
        <f t="shared" si="164"/>
        <v>0</v>
      </c>
      <c r="U140" s="88">
        <f t="shared" si="164"/>
        <v>19636</v>
      </c>
      <c r="V140" s="88">
        <f t="shared" si="164"/>
        <v>0</v>
      </c>
      <c r="W140" s="88">
        <f t="shared" si="164"/>
        <v>19636</v>
      </c>
      <c r="X140" s="88">
        <f t="shared" si="164"/>
        <v>19636</v>
      </c>
      <c r="Y140" s="88">
        <f t="shared" si="164"/>
        <v>0</v>
      </c>
      <c r="Z140" s="88">
        <f t="shared" si="164"/>
        <v>0</v>
      </c>
      <c r="AA140" s="88">
        <f t="shared" si="164"/>
        <v>0</v>
      </c>
      <c r="AB140" s="88">
        <f t="shared" si="164"/>
        <v>0</v>
      </c>
      <c r="AC140" s="88">
        <f t="shared" si="164"/>
        <v>0</v>
      </c>
      <c r="AD140" s="88">
        <f t="shared" si="164"/>
        <v>0</v>
      </c>
      <c r="AE140" s="88">
        <f t="shared" si="164"/>
        <v>0</v>
      </c>
      <c r="AF140" s="88">
        <f t="shared" si="164"/>
        <v>0</v>
      </c>
      <c r="AG140" s="88">
        <f t="shared" si="164"/>
        <v>0</v>
      </c>
      <c r="AH140" s="88">
        <f t="shared" si="164"/>
        <v>0</v>
      </c>
      <c r="AI140" s="88">
        <f t="shared" si="164"/>
        <v>0</v>
      </c>
      <c r="AJ140" s="88">
        <f t="shared" si="164"/>
        <v>0</v>
      </c>
      <c r="AK140" s="88">
        <f t="shared" si="164"/>
        <v>0</v>
      </c>
      <c r="AL140" s="88">
        <f t="shared" si="164"/>
        <v>0</v>
      </c>
      <c r="AM140" s="88">
        <f t="shared" si="164"/>
        <v>0</v>
      </c>
      <c r="AN140" s="88">
        <f t="shared" si="164"/>
        <v>0</v>
      </c>
      <c r="AO140" s="88">
        <f t="shared" si="164"/>
        <v>0</v>
      </c>
      <c r="AP140" s="88">
        <f t="shared" si="164"/>
        <v>0</v>
      </c>
      <c r="AQ140" s="88">
        <f t="shared" si="164"/>
        <v>0</v>
      </c>
      <c r="AR140" s="88">
        <f t="shared" si="164"/>
        <v>0</v>
      </c>
      <c r="AS140" s="88">
        <f t="shared" si="164"/>
        <v>0</v>
      </c>
      <c r="AT140" s="88">
        <f t="shared" si="164"/>
        <v>0</v>
      </c>
      <c r="AU140" s="88">
        <f t="shared" si="164"/>
        <v>0</v>
      </c>
      <c r="AV140" s="88">
        <f t="shared" si="164"/>
        <v>0</v>
      </c>
      <c r="AW140" s="88">
        <f t="shared" si="164"/>
        <v>364</v>
      </c>
      <c r="AX140" s="88">
        <f t="shared" si="164"/>
        <v>0</v>
      </c>
      <c r="AY140" s="88">
        <f t="shared" si="164"/>
        <v>364</v>
      </c>
      <c r="AZ140" s="88">
        <f t="shared" si="164"/>
        <v>364</v>
      </c>
      <c r="BA140" s="126"/>
      <c r="BB140" s="126"/>
      <c r="BC140" s="126"/>
      <c r="BD140" s="126"/>
      <c r="BE140" s="126"/>
      <c r="BF140" s="126"/>
      <c r="BG140" s="126"/>
      <c r="BH140" s="126"/>
    </row>
    <row r="141" spans="1:60">
      <c r="A141" s="81">
        <v>2024</v>
      </c>
      <c r="B141" s="86">
        <v>8324</v>
      </c>
      <c r="C141" s="81">
        <v>2</v>
      </c>
      <c r="D141" s="81">
        <v>5</v>
      </c>
      <c r="E141" s="81">
        <v>9</v>
      </c>
      <c r="F141" s="81">
        <v>3000</v>
      </c>
      <c r="G141" s="81">
        <v>3700</v>
      </c>
      <c r="H141" s="81">
        <v>379</v>
      </c>
      <c r="I141" s="83">
        <v>1</v>
      </c>
      <c r="J141" s="89" t="s">
        <v>145</v>
      </c>
      <c r="K141" s="87">
        <v>0</v>
      </c>
      <c r="L141" s="87">
        <v>0</v>
      </c>
      <c r="M141" s="85">
        <v>0</v>
      </c>
      <c r="N141" s="87">
        <v>20000</v>
      </c>
      <c r="O141" s="87">
        <v>0</v>
      </c>
      <c r="P141" s="95">
        <f>+N141+O141</f>
        <v>20000</v>
      </c>
      <c r="Q141" s="95">
        <f>+M141+P141</f>
        <v>20000</v>
      </c>
      <c r="R141" s="85">
        <v>0</v>
      </c>
      <c r="S141" s="85">
        <v>0</v>
      </c>
      <c r="T141" s="85">
        <f>+R141+S141</f>
        <v>0</v>
      </c>
      <c r="U141" s="85">
        <v>19636</v>
      </c>
      <c r="V141" s="85">
        <v>0</v>
      </c>
      <c r="W141" s="85">
        <f>+U141+V141</f>
        <v>19636</v>
      </c>
      <c r="X141" s="85">
        <f>+T141+W141</f>
        <v>19636</v>
      </c>
      <c r="Y141" s="85">
        <v>0</v>
      </c>
      <c r="Z141" s="85">
        <v>0</v>
      </c>
      <c r="AA141" s="85">
        <f>+Y141+Z141</f>
        <v>0</v>
      </c>
      <c r="AB141" s="85">
        <v>0</v>
      </c>
      <c r="AC141" s="85">
        <v>0</v>
      </c>
      <c r="AD141" s="85">
        <f>+AB141+AC141</f>
        <v>0</v>
      </c>
      <c r="AE141" s="85">
        <f>+AA141+AD141</f>
        <v>0</v>
      </c>
      <c r="AF141" s="85">
        <v>0</v>
      </c>
      <c r="AG141" s="85">
        <v>0</v>
      </c>
      <c r="AH141" s="85">
        <f>+AF141+AG141</f>
        <v>0</v>
      </c>
      <c r="AI141" s="85">
        <v>0</v>
      </c>
      <c r="AJ141" s="85">
        <v>0</v>
      </c>
      <c r="AK141" s="85">
        <f>+AI141+AJ141</f>
        <v>0</v>
      </c>
      <c r="AL141" s="85">
        <f>+AH141+AK141</f>
        <v>0</v>
      </c>
      <c r="AM141" s="85">
        <v>0</v>
      </c>
      <c r="AN141" s="85">
        <v>0</v>
      </c>
      <c r="AO141" s="85">
        <f>+AM141+AN141</f>
        <v>0</v>
      </c>
      <c r="AP141" s="85">
        <v>0</v>
      </c>
      <c r="AQ141" s="85">
        <v>0</v>
      </c>
      <c r="AR141" s="85">
        <f>+AP141+AQ141</f>
        <v>0</v>
      </c>
      <c r="AS141" s="85">
        <f>+AO141+AR141</f>
        <v>0</v>
      </c>
      <c r="AT141" s="85">
        <f>+K141-R141-Y141-AF141-AM141</f>
        <v>0</v>
      </c>
      <c r="AU141" s="85">
        <f>+L141-S141-Z141-AG141-AN141</f>
        <v>0</v>
      </c>
      <c r="AV141" s="85">
        <f>+AT141+AU141</f>
        <v>0</v>
      </c>
      <c r="AW141" s="85">
        <f>+N141-U141-AB141-AI141-AP141</f>
        <v>364</v>
      </c>
      <c r="AX141" s="85">
        <f>+O141-V141-AC141-AJ141-AQ141</f>
        <v>0</v>
      </c>
      <c r="AY141" s="85">
        <f>+AW141+AX141</f>
        <v>364</v>
      </c>
      <c r="AZ141" s="85">
        <f>+AV141+AY141</f>
        <v>364</v>
      </c>
      <c r="BA141" s="125">
        <v>30</v>
      </c>
      <c r="BB141" s="125"/>
      <c r="BC141" s="125">
        <v>30</v>
      </c>
      <c r="BD141" s="125"/>
      <c r="BE141" s="125"/>
      <c r="BF141" s="125"/>
      <c r="BG141" s="125">
        <f>+BA141-BC141-BE141</f>
        <v>0</v>
      </c>
      <c r="BH141" s="125"/>
    </row>
    <row r="142" spans="1:60">
      <c r="A142" s="71">
        <v>2024</v>
      </c>
      <c r="B142" s="72">
        <v>8324</v>
      </c>
      <c r="C142" s="71">
        <v>2</v>
      </c>
      <c r="D142" s="71">
        <v>5</v>
      </c>
      <c r="E142" s="71">
        <v>9</v>
      </c>
      <c r="F142" s="71">
        <v>3000</v>
      </c>
      <c r="G142" s="71">
        <v>3800</v>
      </c>
      <c r="H142" s="71"/>
      <c r="I142" s="73" t="s">
        <v>6</v>
      </c>
      <c r="J142" s="74" t="s">
        <v>120</v>
      </c>
      <c r="K142" s="75">
        <v>0</v>
      </c>
      <c r="L142" s="75">
        <v>0</v>
      </c>
      <c r="M142" s="75">
        <v>0</v>
      </c>
      <c r="N142" s="75">
        <f>+N143</f>
        <v>100000</v>
      </c>
      <c r="O142" s="75">
        <f t="shared" ref="O142:AZ143" si="165">+O143</f>
        <v>0</v>
      </c>
      <c r="P142" s="75">
        <f t="shared" si="165"/>
        <v>100000</v>
      </c>
      <c r="Q142" s="75">
        <f t="shared" si="165"/>
        <v>100000</v>
      </c>
      <c r="R142" s="75">
        <f t="shared" si="165"/>
        <v>0</v>
      </c>
      <c r="S142" s="75">
        <f t="shared" si="165"/>
        <v>0</v>
      </c>
      <c r="T142" s="75">
        <f t="shared" si="165"/>
        <v>0</v>
      </c>
      <c r="U142" s="75">
        <f t="shared" si="165"/>
        <v>99407.360000000001</v>
      </c>
      <c r="V142" s="75">
        <f t="shared" si="165"/>
        <v>0</v>
      </c>
      <c r="W142" s="75">
        <f t="shared" si="165"/>
        <v>99407.360000000001</v>
      </c>
      <c r="X142" s="75">
        <f t="shared" si="165"/>
        <v>99407.360000000001</v>
      </c>
      <c r="Y142" s="75">
        <f t="shared" si="165"/>
        <v>0</v>
      </c>
      <c r="Z142" s="75">
        <f t="shared" si="165"/>
        <v>0</v>
      </c>
      <c r="AA142" s="75">
        <f t="shared" si="165"/>
        <v>0</v>
      </c>
      <c r="AB142" s="75">
        <f t="shared" si="165"/>
        <v>0</v>
      </c>
      <c r="AC142" s="75">
        <f t="shared" si="165"/>
        <v>0</v>
      </c>
      <c r="AD142" s="75">
        <f t="shared" si="165"/>
        <v>0</v>
      </c>
      <c r="AE142" s="75">
        <f t="shared" si="165"/>
        <v>0</v>
      </c>
      <c r="AF142" s="75">
        <f t="shared" si="165"/>
        <v>0</v>
      </c>
      <c r="AG142" s="75">
        <f t="shared" si="165"/>
        <v>0</v>
      </c>
      <c r="AH142" s="75">
        <f t="shared" si="165"/>
        <v>0</v>
      </c>
      <c r="AI142" s="75">
        <f t="shared" si="165"/>
        <v>0</v>
      </c>
      <c r="AJ142" s="75">
        <f t="shared" si="165"/>
        <v>0</v>
      </c>
      <c r="AK142" s="75">
        <f t="shared" si="165"/>
        <v>0</v>
      </c>
      <c r="AL142" s="75">
        <f t="shared" si="165"/>
        <v>0</v>
      </c>
      <c r="AM142" s="75">
        <f t="shared" si="165"/>
        <v>0</v>
      </c>
      <c r="AN142" s="75">
        <f t="shared" si="165"/>
        <v>0</v>
      </c>
      <c r="AO142" s="75">
        <f t="shared" si="165"/>
        <v>0</v>
      </c>
      <c r="AP142" s="75">
        <f t="shared" si="165"/>
        <v>0</v>
      </c>
      <c r="AQ142" s="75">
        <f t="shared" si="165"/>
        <v>0</v>
      </c>
      <c r="AR142" s="75">
        <f t="shared" si="165"/>
        <v>0</v>
      </c>
      <c r="AS142" s="75">
        <f t="shared" si="165"/>
        <v>0</v>
      </c>
      <c r="AT142" s="75">
        <f t="shared" si="165"/>
        <v>0</v>
      </c>
      <c r="AU142" s="75">
        <f t="shared" si="165"/>
        <v>0</v>
      </c>
      <c r="AV142" s="75">
        <f t="shared" si="165"/>
        <v>0</v>
      </c>
      <c r="AW142" s="75">
        <f t="shared" si="165"/>
        <v>592.63999999999942</v>
      </c>
      <c r="AX142" s="75">
        <f t="shared" si="165"/>
        <v>0</v>
      </c>
      <c r="AY142" s="75">
        <f t="shared" si="165"/>
        <v>592.63999999999942</v>
      </c>
      <c r="AZ142" s="75">
        <f t="shared" si="165"/>
        <v>592.63999999999942</v>
      </c>
      <c r="BA142" s="123"/>
      <c r="BB142" s="123"/>
      <c r="BC142" s="123"/>
      <c r="BD142" s="123"/>
      <c r="BE142" s="123"/>
      <c r="BF142" s="123"/>
      <c r="BG142" s="123"/>
      <c r="BH142" s="123"/>
    </row>
    <row r="143" spans="1:60">
      <c r="A143" s="76">
        <v>2024</v>
      </c>
      <c r="B143" s="93">
        <v>8324</v>
      </c>
      <c r="C143" s="76">
        <v>2</v>
      </c>
      <c r="D143" s="76">
        <v>5</v>
      </c>
      <c r="E143" s="76">
        <v>9</v>
      </c>
      <c r="F143" s="76">
        <v>3000</v>
      </c>
      <c r="G143" s="76">
        <v>3800</v>
      </c>
      <c r="H143" s="76">
        <v>383</v>
      </c>
      <c r="I143" s="78" t="s">
        <v>6</v>
      </c>
      <c r="J143" s="92" t="s">
        <v>121</v>
      </c>
      <c r="K143" s="88">
        <v>0</v>
      </c>
      <c r="L143" s="88">
        <v>0</v>
      </c>
      <c r="M143" s="88">
        <v>0</v>
      </c>
      <c r="N143" s="88">
        <f>+N144</f>
        <v>100000</v>
      </c>
      <c r="O143" s="88">
        <f t="shared" si="165"/>
        <v>0</v>
      </c>
      <c r="P143" s="88">
        <f t="shared" si="165"/>
        <v>100000</v>
      </c>
      <c r="Q143" s="88">
        <f t="shared" si="165"/>
        <v>100000</v>
      </c>
      <c r="R143" s="88">
        <f t="shared" si="165"/>
        <v>0</v>
      </c>
      <c r="S143" s="88">
        <f t="shared" si="165"/>
        <v>0</v>
      </c>
      <c r="T143" s="88">
        <f t="shared" si="165"/>
        <v>0</v>
      </c>
      <c r="U143" s="88">
        <f t="shared" si="165"/>
        <v>99407.360000000001</v>
      </c>
      <c r="V143" s="88">
        <f t="shared" si="165"/>
        <v>0</v>
      </c>
      <c r="W143" s="88">
        <f t="shared" si="165"/>
        <v>99407.360000000001</v>
      </c>
      <c r="X143" s="88">
        <f t="shared" si="165"/>
        <v>99407.360000000001</v>
      </c>
      <c r="Y143" s="88">
        <f t="shared" si="165"/>
        <v>0</v>
      </c>
      <c r="Z143" s="88">
        <f t="shared" si="165"/>
        <v>0</v>
      </c>
      <c r="AA143" s="88">
        <f t="shared" si="165"/>
        <v>0</v>
      </c>
      <c r="AB143" s="88">
        <f t="shared" si="165"/>
        <v>0</v>
      </c>
      <c r="AC143" s="88">
        <f t="shared" si="165"/>
        <v>0</v>
      </c>
      <c r="AD143" s="88">
        <f t="shared" si="165"/>
        <v>0</v>
      </c>
      <c r="AE143" s="88">
        <f t="shared" si="165"/>
        <v>0</v>
      </c>
      <c r="AF143" s="88">
        <f t="shared" si="165"/>
        <v>0</v>
      </c>
      <c r="AG143" s="88">
        <f t="shared" si="165"/>
        <v>0</v>
      </c>
      <c r="AH143" s="88">
        <f t="shared" si="165"/>
        <v>0</v>
      </c>
      <c r="AI143" s="88">
        <f t="shared" si="165"/>
        <v>0</v>
      </c>
      <c r="AJ143" s="88">
        <f t="shared" si="165"/>
        <v>0</v>
      </c>
      <c r="AK143" s="88">
        <f t="shared" si="165"/>
        <v>0</v>
      </c>
      <c r="AL143" s="88">
        <f t="shared" si="165"/>
        <v>0</v>
      </c>
      <c r="AM143" s="88">
        <f t="shared" si="165"/>
        <v>0</v>
      </c>
      <c r="AN143" s="88">
        <f t="shared" si="165"/>
        <v>0</v>
      </c>
      <c r="AO143" s="88">
        <f t="shared" si="165"/>
        <v>0</v>
      </c>
      <c r="AP143" s="88">
        <f t="shared" si="165"/>
        <v>0</v>
      </c>
      <c r="AQ143" s="88">
        <f t="shared" si="165"/>
        <v>0</v>
      </c>
      <c r="AR143" s="88">
        <f t="shared" si="165"/>
        <v>0</v>
      </c>
      <c r="AS143" s="88">
        <f t="shared" si="165"/>
        <v>0</v>
      </c>
      <c r="AT143" s="88">
        <f t="shared" si="165"/>
        <v>0</v>
      </c>
      <c r="AU143" s="88">
        <f t="shared" si="165"/>
        <v>0</v>
      </c>
      <c r="AV143" s="88">
        <f t="shared" si="165"/>
        <v>0</v>
      </c>
      <c r="AW143" s="88">
        <f t="shared" si="165"/>
        <v>592.63999999999942</v>
      </c>
      <c r="AX143" s="88">
        <f t="shared" si="165"/>
        <v>0</v>
      </c>
      <c r="AY143" s="88">
        <f t="shared" si="165"/>
        <v>592.63999999999942</v>
      </c>
      <c r="AZ143" s="88">
        <f t="shared" si="165"/>
        <v>592.63999999999942</v>
      </c>
      <c r="BA143" s="126"/>
      <c r="BB143" s="126"/>
      <c r="BC143" s="126"/>
      <c r="BD143" s="126"/>
      <c r="BE143" s="126"/>
      <c r="BF143" s="126"/>
      <c r="BG143" s="126"/>
      <c r="BH143" s="126"/>
    </row>
    <row r="144" spans="1:60">
      <c r="A144" s="81">
        <v>2024</v>
      </c>
      <c r="B144" s="86">
        <v>8324</v>
      </c>
      <c r="C144" s="81">
        <v>2</v>
      </c>
      <c r="D144" s="81">
        <v>5</v>
      </c>
      <c r="E144" s="81">
        <v>9</v>
      </c>
      <c r="F144" s="81">
        <v>3000</v>
      </c>
      <c r="G144" s="81">
        <v>3800</v>
      </c>
      <c r="H144" s="81">
        <v>383</v>
      </c>
      <c r="I144" s="83">
        <v>1</v>
      </c>
      <c r="J144" s="89" t="s">
        <v>121</v>
      </c>
      <c r="K144" s="87">
        <v>0</v>
      </c>
      <c r="L144" s="87">
        <v>0</v>
      </c>
      <c r="M144" s="85">
        <v>0</v>
      </c>
      <c r="N144" s="87">
        <v>100000</v>
      </c>
      <c r="O144" s="87">
        <v>0</v>
      </c>
      <c r="P144" s="95">
        <f>+N144+O144</f>
        <v>100000</v>
      </c>
      <c r="Q144" s="95">
        <f>+M144+P144</f>
        <v>100000</v>
      </c>
      <c r="R144" s="85">
        <v>0</v>
      </c>
      <c r="S144" s="85">
        <v>0</v>
      </c>
      <c r="T144" s="85">
        <f>+R144+S144</f>
        <v>0</v>
      </c>
      <c r="U144" s="85">
        <v>99407.360000000001</v>
      </c>
      <c r="V144" s="85">
        <v>0</v>
      </c>
      <c r="W144" s="85">
        <f>+U144+V144</f>
        <v>99407.360000000001</v>
      </c>
      <c r="X144" s="85">
        <f>+T144+W144</f>
        <v>99407.360000000001</v>
      </c>
      <c r="Y144" s="85">
        <v>0</v>
      </c>
      <c r="Z144" s="85">
        <v>0</v>
      </c>
      <c r="AA144" s="85">
        <f>+Y144+Z144</f>
        <v>0</v>
      </c>
      <c r="AB144" s="85">
        <v>0</v>
      </c>
      <c r="AC144" s="85">
        <v>0</v>
      </c>
      <c r="AD144" s="85">
        <f>+AB144+AC144</f>
        <v>0</v>
      </c>
      <c r="AE144" s="85">
        <f>+AA144+AD144</f>
        <v>0</v>
      </c>
      <c r="AF144" s="85">
        <v>0</v>
      </c>
      <c r="AG144" s="85">
        <v>0</v>
      </c>
      <c r="AH144" s="85">
        <f>+AF144+AG144</f>
        <v>0</v>
      </c>
      <c r="AI144" s="85">
        <v>0</v>
      </c>
      <c r="AJ144" s="85">
        <v>0</v>
      </c>
      <c r="AK144" s="85">
        <f>+AI144+AJ144</f>
        <v>0</v>
      </c>
      <c r="AL144" s="85">
        <f>+AH144+AK144</f>
        <v>0</v>
      </c>
      <c r="AM144" s="85">
        <v>0</v>
      </c>
      <c r="AN144" s="85">
        <v>0</v>
      </c>
      <c r="AO144" s="85">
        <f>+AM144+AN144</f>
        <v>0</v>
      </c>
      <c r="AP144" s="85">
        <v>0</v>
      </c>
      <c r="AQ144" s="85">
        <v>0</v>
      </c>
      <c r="AR144" s="85">
        <f>+AP144+AQ144</f>
        <v>0</v>
      </c>
      <c r="AS144" s="85">
        <f>+AO144+AR144</f>
        <v>0</v>
      </c>
      <c r="AT144" s="85">
        <f>+K144-R144-Y144-AF144-AM144</f>
        <v>0</v>
      </c>
      <c r="AU144" s="85">
        <f>+L144-S144-Z144-AG144-AN144</f>
        <v>0</v>
      </c>
      <c r="AV144" s="85">
        <f>+AT144+AU144</f>
        <v>0</v>
      </c>
      <c r="AW144" s="85">
        <f>+N144-U144-AB144-AI144-AP144</f>
        <v>592.63999999999942</v>
      </c>
      <c r="AX144" s="85">
        <f>+O144-V144-AC144-AJ144-AQ144</f>
        <v>0</v>
      </c>
      <c r="AY144" s="85">
        <f>+AW144+AX144</f>
        <v>592.63999999999942</v>
      </c>
      <c r="AZ144" s="85">
        <f>+AV144+AY144</f>
        <v>592.63999999999942</v>
      </c>
      <c r="BA144" s="125">
        <v>4</v>
      </c>
      <c r="BB144" s="125"/>
      <c r="BC144" s="125">
        <v>4</v>
      </c>
      <c r="BD144" s="125"/>
      <c r="BE144" s="125"/>
      <c r="BF144" s="125"/>
      <c r="BG144" s="125">
        <f>+BA144-BC144-BE144</f>
        <v>0</v>
      </c>
      <c r="BH144" s="125"/>
    </row>
    <row r="145" spans="1:60" ht="25.5">
      <c r="A145" s="66">
        <v>2024</v>
      </c>
      <c r="B145" s="67">
        <v>8324</v>
      </c>
      <c r="C145" s="66">
        <v>2</v>
      </c>
      <c r="D145" s="66">
        <v>5</v>
      </c>
      <c r="E145" s="66">
        <v>9</v>
      </c>
      <c r="F145" s="66">
        <v>4000</v>
      </c>
      <c r="G145" s="66"/>
      <c r="H145" s="66"/>
      <c r="I145" s="68" t="s">
        <v>6</v>
      </c>
      <c r="J145" s="69" t="s">
        <v>27</v>
      </c>
      <c r="K145" s="70">
        <v>0</v>
      </c>
      <c r="L145" s="70">
        <v>0</v>
      </c>
      <c r="M145" s="70">
        <v>0</v>
      </c>
      <c r="N145" s="70">
        <f>+N146</f>
        <v>150000</v>
      </c>
      <c r="O145" s="70">
        <f t="shared" ref="O145:AZ147" si="166">+O146</f>
        <v>0</v>
      </c>
      <c r="P145" s="70">
        <f t="shared" si="166"/>
        <v>150000</v>
      </c>
      <c r="Q145" s="70">
        <f t="shared" si="166"/>
        <v>150000</v>
      </c>
      <c r="R145" s="70">
        <f t="shared" si="166"/>
        <v>0</v>
      </c>
      <c r="S145" s="70">
        <f t="shared" si="166"/>
        <v>0</v>
      </c>
      <c r="T145" s="70">
        <f t="shared" si="166"/>
        <v>0</v>
      </c>
      <c r="U145" s="70">
        <f t="shared" si="166"/>
        <v>149388.79999999999</v>
      </c>
      <c r="V145" s="70">
        <f t="shared" si="166"/>
        <v>0</v>
      </c>
      <c r="W145" s="70">
        <f t="shared" si="166"/>
        <v>149388.79999999999</v>
      </c>
      <c r="X145" s="70">
        <f t="shared" si="166"/>
        <v>149388.79999999999</v>
      </c>
      <c r="Y145" s="70">
        <f t="shared" si="166"/>
        <v>0</v>
      </c>
      <c r="Z145" s="70">
        <f t="shared" si="166"/>
        <v>0</v>
      </c>
      <c r="AA145" s="70">
        <f t="shared" si="166"/>
        <v>0</v>
      </c>
      <c r="AB145" s="70">
        <f t="shared" si="166"/>
        <v>0</v>
      </c>
      <c r="AC145" s="70">
        <f t="shared" si="166"/>
        <v>0</v>
      </c>
      <c r="AD145" s="70">
        <f t="shared" si="166"/>
        <v>0</v>
      </c>
      <c r="AE145" s="70">
        <f t="shared" si="166"/>
        <v>0</v>
      </c>
      <c r="AF145" s="70">
        <f t="shared" si="166"/>
        <v>0</v>
      </c>
      <c r="AG145" s="70">
        <f t="shared" si="166"/>
        <v>0</v>
      </c>
      <c r="AH145" s="70">
        <f t="shared" si="166"/>
        <v>0</v>
      </c>
      <c r="AI145" s="70">
        <f t="shared" si="166"/>
        <v>0</v>
      </c>
      <c r="AJ145" s="70">
        <f t="shared" si="166"/>
        <v>0</v>
      </c>
      <c r="AK145" s="70">
        <f t="shared" si="166"/>
        <v>0</v>
      </c>
      <c r="AL145" s="70">
        <f t="shared" si="166"/>
        <v>0</v>
      </c>
      <c r="AM145" s="70">
        <f t="shared" si="166"/>
        <v>0</v>
      </c>
      <c r="AN145" s="70">
        <f t="shared" si="166"/>
        <v>0</v>
      </c>
      <c r="AO145" s="70">
        <f t="shared" si="166"/>
        <v>0</v>
      </c>
      <c r="AP145" s="70">
        <f t="shared" si="166"/>
        <v>0</v>
      </c>
      <c r="AQ145" s="70">
        <f t="shared" si="166"/>
        <v>0</v>
      </c>
      <c r="AR145" s="70">
        <f t="shared" si="166"/>
        <v>0</v>
      </c>
      <c r="AS145" s="70">
        <f t="shared" si="166"/>
        <v>0</v>
      </c>
      <c r="AT145" s="70">
        <f t="shared" si="166"/>
        <v>0</v>
      </c>
      <c r="AU145" s="70">
        <f t="shared" si="166"/>
        <v>0</v>
      </c>
      <c r="AV145" s="70">
        <f t="shared" si="166"/>
        <v>0</v>
      </c>
      <c r="AW145" s="70">
        <f t="shared" si="166"/>
        <v>611.20000000001164</v>
      </c>
      <c r="AX145" s="70">
        <f t="shared" si="166"/>
        <v>0</v>
      </c>
      <c r="AY145" s="70">
        <f t="shared" si="166"/>
        <v>611.20000000001164</v>
      </c>
      <c r="AZ145" s="70">
        <f t="shared" si="166"/>
        <v>611.20000000001164</v>
      </c>
      <c r="BA145" s="122"/>
      <c r="BB145" s="122"/>
      <c r="BC145" s="122"/>
      <c r="BD145" s="122"/>
      <c r="BE145" s="122"/>
      <c r="BF145" s="122"/>
      <c r="BG145" s="122"/>
      <c r="BH145" s="122"/>
    </row>
    <row r="146" spans="1:60">
      <c r="A146" s="71">
        <v>2024</v>
      </c>
      <c r="B146" s="72">
        <v>8324</v>
      </c>
      <c r="C146" s="71">
        <v>2</v>
      </c>
      <c r="D146" s="71">
        <v>5</v>
      </c>
      <c r="E146" s="71">
        <v>9</v>
      </c>
      <c r="F146" s="71">
        <v>4000</v>
      </c>
      <c r="G146" s="71">
        <v>4400</v>
      </c>
      <c r="H146" s="71"/>
      <c r="I146" s="73" t="s">
        <v>6</v>
      </c>
      <c r="J146" s="74" t="s">
        <v>128</v>
      </c>
      <c r="K146" s="75">
        <v>0</v>
      </c>
      <c r="L146" s="75">
        <v>0</v>
      </c>
      <c r="M146" s="75">
        <v>0</v>
      </c>
      <c r="N146" s="75">
        <f>+N147</f>
        <v>150000</v>
      </c>
      <c r="O146" s="75">
        <f t="shared" si="166"/>
        <v>0</v>
      </c>
      <c r="P146" s="75">
        <f t="shared" si="166"/>
        <v>150000</v>
      </c>
      <c r="Q146" s="75">
        <f t="shared" si="166"/>
        <v>150000</v>
      </c>
      <c r="R146" s="75">
        <f t="shared" si="166"/>
        <v>0</v>
      </c>
      <c r="S146" s="75">
        <f t="shared" si="166"/>
        <v>0</v>
      </c>
      <c r="T146" s="75">
        <f t="shared" si="166"/>
        <v>0</v>
      </c>
      <c r="U146" s="75">
        <f t="shared" si="166"/>
        <v>149388.79999999999</v>
      </c>
      <c r="V146" s="75">
        <f t="shared" si="166"/>
        <v>0</v>
      </c>
      <c r="W146" s="75">
        <f t="shared" si="166"/>
        <v>149388.79999999999</v>
      </c>
      <c r="X146" s="75">
        <f t="shared" si="166"/>
        <v>149388.79999999999</v>
      </c>
      <c r="Y146" s="75">
        <f t="shared" si="166"/>
        <v>0</v>
      </c>
      <c r="Z146" s="75">
        <f t="shared" si="166"/>
        <v>0</v>
      </c>
      <c r="AA146" s="75">
        <f t="shared" si="166"/>
        <v>0</v>
      </c>
      <c r="AB146" s="75">
        <f t="shared" si="166"/>
        <v>0</v>
      </c>
      <c r="AC146" s="75">
        <f t="shared" si="166"/>
        <v>0</v>
      </c>
      <c r="AD146" s="75">
        <f t="shared" si="166"/>
        <v>0</v>
      </c>
      <c r="AE146" s="75">
        <f t="shared" si="166"/>
        <v>0</v>
      </c>
      <c r="AF146" s="75">
        <f t="shared" si="166"/>
        <v>0</v>
      </c>
      <c r="AG146" s="75">
        <f t="shared" si="166"/>
        <v>0</v>
      </c>
      <c r="AH146" s="75">
        <f t="shared" si="166"/>
        <v>0</v>
      </c>
      <c r="AI146" s="75">
        <f t="shared" si="166"/>
        <v>0</v>
      </c>
      <c r="AJ146" s="75">
        <f t="shared" si="166"/>
        <v>0</v>
      </c>
      <c r="AK146" s="75">
        <f t="shared" si="166"/>
        <v>0</v>
      </c>
      <c r="AL146" s="75">
        <f t="shared" si="166"/>
        <v>0</v>
      </c>
      <c r="AM146" s="75">
        <f t="shared" si="166"/>
        <v>0</v>
      </c>
      <c r="AN146" s="75">
        <f t="shared" si="166"/>
        <v>0</v>
      </c>
      <c r="AO146" s="75">
        <f t="shared" si="166"/>
        <v>0</v>
      </c>
      <c r="AP146" s="75">
        <f t="shared" si="166"/>
        <v>0</v>
      </c>
      <c r="AQ146" s="75">
        <f t="shared" si="166"/>
        <v>0</v>
      </c>
      <c r="AR146" s="75">
        <f t="shared" si="166"/>
        <v>0</v>
      </c>
      <c r="AS146" s="75">
        <f t="shared" si="166"/>
        <v>0</v>
      </c>
      <c r="AT146" s="75">
        <f t="shared" si="166"/>
        <v>0</v>
      </c>
      <c r="AU146" s="75">
        <f t="shared" si="166"/>
        <v>0</v>
      </c>
      <c r="AV146" s="75">
        <f t="shared" si="166"/>
        <v>0</v>
      </c>
      <c r="AW146" s="75">
        <f t="shared" si="166"/>
        <v>611.20000000001164</v>
      </c>
      <c r="AX146" s="75">
        <f t="shared" si="166"/>
        <v>0</v>
      </c>
      <c r="AY146" s="75">
        <f t="shared" si="166"/>
        <v>611.20000000001164</v>
      </c>
      <c r="AZ146" s="75">
        <f t="shared" si="166"/>
        <v>611.20000000001164</v>
      </c>
      <c r="BA146" s="123"/>
      <c r="BB146" s="123"/>
      <c r="BC146" s="123"/>
      <c r="BD146" s="123"/>
      <c r="BE146" s="123"/>
      <c r="BF146" s="123"/>
      <c r="BG146" s="123"/>
      <c r="BH146" s="123"/>
    </row>
    <row r="147" spans="1:60">
      <c r="A147" s="76">
        <v>2024</v>
      </c>
      <c r="B147" s="77">
        <v>8324</v>
      </c>
      <c r="C147" s="76">
        <v>2</v>
      </c>
      <c r="D147" s="76">
        <v>5</v>
      </c>
      <c r="E147" s="76">
        <v>9</v>
      </c>
      <c r="F147" s="76">
        <v>4000</v>
      </c>
      <c r="G147" s="76">
        <v>4400</v>
      </c>
      <c r="H147" s="76">
        <v>441</v>
      </c>
      <c r="I147" s="78" t="s">
        <v>6</v>
      </c>
      <c r="J147" s="79" t="s">
        <v>129</v>
      </c>
      <c r="K147" s="88">
        <v>0</v>
      </c>
      <c r="L147" s="88">
        <v>0</v>
      </c>
      <c r="M147" s="88">
        <v>0</v>
      </c>
      <c r="N147" s="88">
        <f>+N148</f>
        <v>150000</v>
      </c>
      <c r="O147" s="88">
        <f t="shared" si="166"/>
        <v>0</v>
      </c>
      <c r="P147" s="88">
        <f t="shared" si="166"/>
        <v>150000</v>
      </c>
      <c r="Q147" s="88">
        <f t="shared" si="166"/>
        <v>150000</v>
      </c>
      <c r="R147" s="88">
        <f t="shared" si="166"/>
        <v>0</v>
      </c>
      <c r="S147" s="88">
        <f t="shared" si="166"/>
        <v>0</v>
      </c>
      <c r="T147" s="88">
        <f t="shared" si="166"/>
        <v>0</v>
      </c>
      <c r="U147" s="88">
        <f t="shared" si="166"/>
        <v>149388.79999999999</v>
      </c>
      <c r="V147" s="88">
        <f t="shared" si="166"/>
        <v>0</v>
      </c>
      <c r="W147" s="88">
        <f t="shared" si="166"/>
        <v>149388.79999999999</v>
      </c>
      <c r="X147" s="88">
        <f t="shared" si="166"/>
        <v>149388.79999999999</v>
      </c>
      <c r="Y147" s="88">
        <f t="shared" si="166"/>
        <v>0</v>
      </c>
      <c r="Z147" s="88">
        <f t="shared" si="166"/>
        <v>0</v>
      </c>
      <c r="AA147" s="88">
        <f t="shared" si="166"/>
        <v>0</v>
      </c>
      <c r="AB147" s="88">
        <f t="shared" si="166"/>
        <v>0</v>
      </c>
      <c r="AC147" s="88">
        <f t="shared" si="166"/>
        <v>0</v>
      </c>
      <c r="AD147" s="88">
        <f t="shared" si="166"/>
        <v>0</v>
      </c>
      <c r="AE147" s="88">
        <f t="shared" si="166"/>
        <v>0</v>
      </c>
      <c r="AF147" s="88">
        <f t="shared" si="166"/>
        <v>0</v>
      </c>
      <c r="AG147" s="88">
        <f t="shared" si="166"/>
        <v>0</v>
      </c>
      <c r="AH147" s="88">
        <f t="shared" si="166"/>
        <v>0</v>
      </c>
      <c r="AI147" s="88">
        <f t="shared" si="166"/>
        <v>0</v>
      </c>
      <c r="AJ147" s="88">
        <f t="shared" si="166"/>
        <v>0</v>
      </c>
      <c r="AK147" s="88">
        <f t="shared" si="166"/>
        <v>0</v>
      </c>
      <c r="AL147" s="88">
        <f t="shared" si="166"/>
        <v>0</v>
      </c>
      <c r="AM147" s="88">
        <f t="shared" si="166"/>
        <v>0</v>
      </c>
      <c r="AN147" s="88">
        <f t="shared" si="166"/>
        <v>0</v>
      </c>
      <c r="AO147" s="88">
        <f t="shared" si="166"/>
        <v>0</v>
      </c>
      <c r="AP147" s="88">
        <f t="shared" si="166"/>
        <v>0</v>
      </c>
      <c r="AQ147" s="88">
        <f t="shared" si="166"/>
        <v>0</v>
      </c>
      <c r="AR147" s="88">
        <f t="shared" si="166"/>
        <v>0</v>
      </c>
      <c r="AS147" s="88">
        <f t="shared" si="166"/>
        <v>0</v>
      </c>
      <c r="AT147" s="88">
        <f t="shared" si="166"/>
        <v>0</v>
      </c>
      <c r="AU147" s="88">
        <f t="shared" si="166"/>
        <v>0</v>
      </c>
      <c r="AV147" s="88">
        <f t="shared" si="166"/>
        <v>0</v>
      </c>
      <c r="AW147" s="88">
        <f t="shared" si="166"/>
        <v>611.20000000001164</v>
      </c>
      <c r="AX147" s="88">
        <f t="shared" si="166"/>
        <v>0</v>
      </c>
      <c r="AY147" s="88">
        <f t="shared" si="166"/>
        <v>611.20000000001164</v>
      </c>
      <c r="AZ147" s="88">
        <f t="shared" si="166"/>
        <v>611.20000000001164</v>
      </c>
      <c r="BA147" s="126"/>
      <c r="BB147" s="126"/>
      <c r="BC147" s="126"/>
      <c r="BD147" s="126"/>
      <c r="BE147" s="126"/>
      <c r="BF147" s="126"/>
      <c r="BG147" s="126"/>
      <c r="BH147" s="126"/>
    </row>
    <row r="148" spans="1:60" ht="25.5">
      <c r="A148" s="81">
        <v>2024</v>
      </c>
      <c r="B148" s="86">
        <v>8324</v>
      </c>
      <c r="C148" s="81">
        <v>2</v>
      </c>
      <c r="D148" s="81">
        <v>5</v>
      </c>
      <c r="E148" s="81">
        <v>9</v>
      </c>
      <c r="F148" s="81">
        <v>4000</v>
      </c>
      <c r="G148" s="81">
        <v>4400</v>
      </c>
      <c r="H148" s="81">
        <v>441</v>
      </c>
      <c r="I148" s="83">
        <v>1</v>
      </c>
      <c r="J148" s="89" t="s">
        <v>130</v>
      </c>
      <c r="K148" s="87">
        <v>0</v>
      </c>
      <c r="L148" s="87">
        <v>0</v>
      </c>
      <c r="M148" s="85">
        <v>0</v>
      </c>
      <c r="N148" s="87">
        <v>150000</v>
      </c>
      <c r="O148" s="87">
        <v>0</v>
      </c>
      <c r="P148" s="95">
        <f>+N148+O148</f>
        <v>150000</v>
      </c>
      <c r="Q148" s="95">
        <f>+M148+P148</f>
        <v>150000</v>
      </c>
      <c r="R148" s="85">
        <v>0</v>
      </c>
      <c r="S148" s="85">
        <v>0</v>
      </c>
      <c r="T148" s="85">
        <f>+R148+S148</f>
        <v>0</v>
      </c>
      <c r="U148" s="85">
        <v>149388.79999999999</v>
      </c>
      <c r="V148" s="85">
        <v>0</v>
      </c>
      <c r="W148" s="85">
        <f>+U148+V148</f>
        <v>149388.79999999999</v>
      </c>
      <c r="X148" s="85">
        <f>+T148+W148</f>
        <v>149388.79999999999</v>
      </c>
      <c r="Y148" s="85">
        <v>0</v>
      </c>
      <c r="Z148" s="85">
        <v>0</v>
      </c>
      <c r="AA148" s="85">
        <f>+Y148+Z148</f>
        <v>0</v>
      </c>
      <c r="AB148" s="85">
        <v>0</v>
      </c>
      <c r="AC148" s="85">
        <v>0</v>
      </c>
      <c r="AD148" s="85">
        <f>+AB148+AC148</f>
        <v>0</v>
      </c>
      <c r="AE148" s="85">
        <f>+AA148+AD148</f>
        <v>0</v>
      </c>
      <c r="AF148" s="85">
        <v>0</v>
      </c>
      <c r="AG148" s="85">
        <v>0</v>
      </c>
      <c r="AH148" s="85">
        <f>+AF148+AG148</f>
        <v>0</v>
      </c>
      <c r="AI148" s="85">
        <v>0</v>
      </c>
      <c r="AJ148" s="85">
        <v>0</v>
      </c>
      <c r="AK148" s="85">
        <f>+AI148+AJ148</f>
        <v>0</v>
      </c>
      <c r="AL148" s="85">
        <f>+AH148+AK148</f>
        <v>0</v>
      </c>
      <c r="AM148" s="85">
        <v>0</v>
      </c>
      <c r="AN148" s="85">
        <v>0</v>
      </c>
      <c r="AO148" s="85">
        <f>+AM148+AN148</f>
        <v>0</v>
      </c>
      <c r="AP148" s="85">
        <v>0</v>
      </c>
      <c r="AQ148" s="85">
        <v>0</v>
      </c>
      <c r="AR148" s="85">
        <f>+AP148+AQ148</f>
        <v>0</v>
      </c>
      <c r="AS148" s="85">
        <f>+AO148+AR148</f>
        <v>0</v>
      </c>
      <c r="AT148" s="85">
        <f>+K148-R148-Y148-AF148-AM148</f>
        <v>0</v>
      </c>
      <c r="AU148" s="85">
        <f>+L148-S148-Z148-AG148-AN148</f>
        <v>0</v>
      </c>
      <c r="AV148" s="85">
        <f>+AT148+AU148</f>
        <v>0</v>
      </c>
      <c r="AW148" s="85">
        <f>+N148-U148-AB148-AI148-AP148</f>
        <v>611.20000000001164</v>
      </c>
      <c r="AX148" s="85">
        <f>+O148-V148-AC148-AJ148-AQ148</f>
        <v>0</v>
      </c>
      <c r="AY148" s="85">
        <f>+AW148+AX148</f>
        <v>611.20000000001164</v>
      </c>
      <c r="AZ148" s="85">
        <f>+AV148+AY148</f>
        <v>611.20000000001164</v>
      </c>
      <c r="BA148" s="125">
        <v>10</v>
      </c>
      <c r="BB148" s="125"/>
      <c r="BC148" s="125">
        <v>10</v>
      </c>
      <c r="BD148" s="125"/>
      <c r="BE148" s="125"/>
      <c r="BF148" s="125"/>
      <c r="BG148" s="125">
        <f>+BA148-BC148-BE148</f>
        <v>0</v>
      </c>
      <c r="BH148" s="125"/>
    </row>
    <row r="149" spans="1:60" ht="25.5">
      <c r="A149" s="55">
        <v>2024</v>
      </c>
      <c r="B149" s="97">
        <v>8324</v>
      </c>
      <c r="C149" s="55">
        <v>2</v>
      </c>
      <c r="D149" s="55">
        <v>6</v>
      </c>
      <c r="E149" s="55"/>
      <c r="F149" s="55"/>
      <c r="G149" s="55"/>
      <c r="H149" s="55"/>
      <c r="I149" s="57" t="s">
        <v>6</v>
      </c>
      <c r="J149" s="58" t="s">
        <v>146</v>
      </c>
      <c r="K149" s="59">
        <f t="shared" ref="K149:M149" si="167">+K150</f>
        <v>0</v>
      </c>
      <c r="L149" s="59">
        <f t="shared" si="167"/>
        <v>0</v>
      </c>
      <c r="M149" s="59">
        <f t="shared" si="167"/>
        <v>0</v>
      </c>
      <c r="N149" s="59">
        <f>+N150</f>
        <v>12152116.84</v>
      </c>
      <c r="O149" s="59">
        <f t="shared" ref="O149:AZ149" si="168">+O150</f>
        <v>0</v>
      </c>
      <c r="P149" s="59">
        <f t="shared" si="168"/>
        <v>12152116.84</v>
      </c>
      <c r="Q149" s="59">
        <f t="shared" si="168"/>
        <v>12152116.84</v>
      </c>
      <c r="R149" s="59">
        <f t="shared" si="168"/>
        <v>0</v>
      </c>
      <c r="S149" s="59">
        <f t="shared" si="168"/>
        <v>0</v>
      </c>
      <c r="T149" s="59">
        <f t="shared" si="168"/>
        <v>0</v>
      </c>
      <c r="U149" s="59">
        <f t="shared" si="168"/>
        <v>11242537.84</v>
      </c>
      <c r="V149" s="59">
        <f t="shared" si="168"/>
        <v>0</v>
      </c>
      <c r="W149" s="59">
        <f t="shared" si="168"/>
        <v>11242537.84</v>
      </c>
      <c r="X149" s="59">
        <f t="shared" si="168"/>
        <v>11242537.84</v>
      </c>
      <c r="Y149" s="59">
        <f t="shared" si="168"/>
        <v>0</v>
      </c>
      <c r="Z149" s="59">
        <f t="shared" si="168"/>
        <v>0</v>
      </c>
      <c r="AA149" s="59">
        <f t="shared" si="168"/>
        <v>0</v>
      </c>
      <c r="AB149" s="59">
        <f t="shared" si="168"/>
        <v>0</v>
      </c>
      <c r="AC149" s="59">
        <f t="shared" si="168"/>
        <v>0</v>
      </c>
      <c r="AD149" s="59">
        <f t="shared" si="168"/>
        <v>0</v>
      </c>
      <c r="AE149" s="59">
        <f t="shared" si="168"/>
        <v>0</v>
      </c>
      <c r="AF149" s="59">
        <f t="shared" si="168"/>
        <v>0</v>
      </c>
      <c r="AG149" s="59">
        <f t="shared" si="168"/>
        <v>0</v>
      </c>
      <c r="AH149" s="59">
        <f t="shared" si="168"/>
        <v>0</v>
      </c>
      <c r="AI149" s="59">
        <f t="shared" si="168"/>
        <v>0</v>
      </c>
      <c r="AJ149" s="59">
        <f t="shared" si="168"/>
        <v>0</v>
      </c>
      <c r="AK149" s="59">
        <f t="shared" si="168"/>
        <v>0</v>
      </c>
      <c r="AL149" s="59">
        <f t="shared" si="168"/>
        <v>0</v>
      </c>
      <c r="AM149" s="59">
        <f t="shared" si="168"/>
        <v>0</v>
      </c>
      <c r="AN149" s="59">
        <f t="shared" si="168"/>
        <v>0</v>
      </c>
      <c r="AO149" s="59">
        <f t="shared" si="168"/>
        <v>0</v>
      </c>
      <c r="AP149" s="59">
        <f t="shared" si="168"/>
        <v>0</v>
      </c>
      <c r="AQ149" s="59">
        <f t="shared" si="168"/>
        <v>0</v>
      </c>
      <c r="AR149" s="59">
        <f t="shared" si="168"/>
        <v>0</v>
      </c>
      <c r="AS149" s="59">
        <f t="shared" si="168"/>
        <v>0</v>
      </c>
      <c r="AT149" s="59">
        <f t="shared" si="168"/>
        <v>0</v>
      </c>
      <c r="AU149" s="59">
        <f t="shared" si="168"/>
        <v>0</v>
      </c>
      <c r="AV149" s="59">
        <f t="shared" si="168"/>
        <v>0</v>
      </c>
      <c r="AW149" s="59">
        <f t="shared" si="168"/>
        <v>909578.99999999907</v>
      </c>
      <c r="AX149" s="59">
        <f t="shared" si="168"/>
        <v>0</v>
      </c>
      <c r="AY149" s="59">
        <f t="shared" si="168"/>
        <v>909578.99999999907</v>
      </c>
      <c r="AZ149" s="59">
        <f t="shared" si="168"/>
        <v>909578.99999999907</v>
      </c>
      <c r="BA149" s="120"/>
      <c r="BB149" s="120"/>
      <c r="BC149" s="120"/>
      <c r="BD149" s="120"/>
      <c r="BE149" s="120"/>
      <c r="BF149" s="120"/>
      <c r="BG149" s="120"/>
      <c r="BH149" s="120"/>
    </row>
    <row r="150" spans="1:60" ht="25.5">
      <c r="A150" s="60">
        <v>2024</v>
      </c>
      <c r="B150" s="61">
        <v>8324</v>
      </c>
      <c r="C150" s="60">
        <v>2</v>
      </c>
      <c r="D150" s="60">
        <v>6</v>
      </c>
      <c r="E150" s="60">
        <v>10</v>
      </c>
      <c r="F150" s="60"/>
      <c r="G150" s="60"/>
      <c r="H150" s="62"/>
      <c r="I150" s="63" t="s">
        <v>6</v>
      </c>
      <c r="J150" s="64" t="s">
        <v>147</v>
      </c>
      <c r="K150" s="65">
        <v>0</v>
      </c>
      <c r="L150" s="65">
        <v>0</v>
      </c>
      <c r="M150" s="65">
        <v>0</v>
      </c>
      <c r="N150" s="65">
        <f>+N151+N155+N159</f>
        <v>12152116.84</v>
      </c>
      <c r="O150" s="65">
        <f t="shared" ref="O150:AZ150" si="169">+O151+O155+O159</f>
        <v>0</v>
      </c>
      <c r="P150" s="65">
        <f t="shared" si="169"/>
        <v>12152116.84</v>
      </c>
      <c r="Q150" s="65">
        <f t="shared" si="169"/>
        <v>12152116.84</v>
      </c>
      <c r="R150" s="65">
        <f t="shared" si="169"/>
        <v>0</v>
      </c>
      <c r="S150" s="65">
        <f t="shared" si="169"/>
        <v>0</v>
      </c>
      <c r="T150" s="65">
        <f t="shared" si="169"/>
        <v>0</v>
      </c>
      <c r="U150" s="65">
        <f t="shared" si="169"/>
        <v>11242537.84</v>
      </c>
      <c r="V150" s="65">
        <f t="shared" si="169"/>
        <v>0</v>
      </c>
      <c r="W150" s="65">
        <f t="shared" si="169"/>
        <v>11242537.84</v>
      </c>
      <c r="X150" s="65">
        <f t="shared" si="169"/>
        <v>11242537.84</v>
      </c>
      <c r="Y150" s="65">
        <f t="shared" si="169"/>
        <v>0</v>
      </c>
      <c r="Z150" s="65">
        <f t="shared" si="169"/>
        <v>0</v>
      </c>
      <c r="AA150" s="65">
        <f t="shared" si="169"/>
        <v>0</v>
      </c>
      <c r="AB150" s="65">
        <f t="shared" si="169"/>
        <v>0</v>
      </c>
      <c r="AC150" s="65">
        <f t="shared" si="169"/>
        <v>0</v>
      </c>
      <c r="AD150" s="65">
        <f t="shared" si="169"/>
        <v>0</v>
      </c>
      <c r="AE150" s="65">
        <f t="shared" si="169"/>
        <v>0</v>
      </c>
      <c r="AF150" s="65">
        <f t="shared" si="169"/>
        <v>0</v>
      </c>
      <c r="AG150" s="65">
        <f t="shared" si="169"/>
        <v>0</v>
      </c>
      <c r="AH150" s="65">
        <f t="shared" si="169"/>
        <v>0</v>
      </c>
      <c r="AI150" s="65">
        <f t="shared" si="169"/>
        <v>0</v>
      </c>
      <c r="AJ150" s="65">
        <f t="shared" si="169"/>
        <v>0</v>
      </c>
      <c r="AK150" s="65">
        <f t="shared" si="169"/>
        <v>0</v>
      </c>
      <c r="AL150" s="65">
        <f t="shared" si="169"/>
        <v>0</v>
      </c>
      <c r="AM150" s="65">
        <f t="shared" si="169"/>
        <v>0</v>
      </c>
      <c r="AN150" s="65">
        <f t="shared" si="169"/>
        <v>0</v>
      </c>
      <c r="AO150" s="65">
        <f t="shared" si="169"/>
        <v>0</v>
      </c>
      <c r="AP150" s="65">
        <f t="shared" si="169"/>
        <v>0</v>
      </c>
      <c r="AQ150" s="65">
        <f t="shared" si="169"/>
        <v>0</v>
      </c>
      <c r="AR150" s="65">
        <f t="shared" si="169"/>
        <v>0</v>
      </c>
      <c r="AS150" s="65">
        <f t="shared" si="169"/>
        <v>0</v>
      </c>
      <c r="AT150" s="65">
        <f t="shared" si="169"/>
        <v>0</v>
      </c>
      <c r="AU150" s="65">
        <f t="shared" si="169"/>
        <v>0</v>
      </c>
      <c r="AV150" s="65">
        <f t="shared" si="169"/>
        <v>0</v>
      </c>
      <c r="AW150" s="65">
        <f t="shared" si="169"/>
        <v>909578.99999999907</v>
      </c>
      <c r="AX150" s="65">
        <f t="shared" si="169"/>
        <v>0</v>
      </c>
      <c r="AY150" s="65">
        <f t="shared" si="169"/>
        <v>909578.99999999907</v>
      </c>
      <c r="AZ150" s="65">
        <f t="shared" si="169"/>
        <v>909578.99999999907</v>
      </c>
      <c r="BA150" s="121"/>
      <c r="BB150" s="121"/>
      <c r="BC150" s="121"/>
      <c r="BD150" s="121"/>
      <c r="BE150" s="121"/>
      <c r="BF150" s="121"/>
      <c r="BG150" s="121"/>
      <c r="BH150" s="121"/>
    </row>
    <row r="151" spans="1:60">
      <c r="A151" s="66">
        <v>2024</v>
      </c>
      <c r="B151" s="67">
        <v>8324</v>
      </c>
      <c r="C151" s="66">
        <v>2</v>
      </c>
      <c r="D151" s="66">
        <v>6</v>
      </c>
      <c r="E151" s="66">
        <v>10</v>
      </c>
      <c r="F151" s="66">
        <v>1000</v>
      </c>
      <c r="G151" s="66"/>
      <c r="H151" s="66"/>
      <c r="I151" s="68" t="s">
        <v>6</v>
      </c>
      <c r="J151" s="69" t="s">
        <v>2</v>
      </c>
      <c r="K151" s="70">
        <v>0</v>
      </c>
      <c r="L151" s="70">
        <v>0</v>
      </c>
      <c r="M151" s="70">
        <v>0</v>
      </c>
      <c r="N151" s="70">
        <f>+N152</f>
        <v>10526957.52</v>
      </c>
      <c r="O151" s="70">
        <f t="shared" ref="O151:AZ153" si="170">+O152</f>
        <v>0</v>
      </c>
      <c r="P151" s="70">
        <f t="shared" si="170"/>
        <v>10526957.52</v>
      </c>
      <c r="Q151" s="70">
        <f t="shared" si="170"/>
        <v>10526957.52</v>
      </c>
      <c r="R151" s="70">
        <f t="shared" si="170"/>
        <v>0</v>
      </c>
      <c r="S151" s="70">
        <f t="shared" si="170"/>
        <v>0</v>
      </c>
      <c r="T151" s="70">
        <f t="shared" si="170"/>
        <v>0</v>
      </c>
      <c r="U151" s="70">
        <f t="shared" si="170"/>
        <v>9628942.7300000004</v>
      </c>
      <c r="V151" s="70">
        <f t="shared" si="170"/>
        <v>0</v>
      </c>
      <c r="W151" s="70">
        <f t="shared" si="170"/>
        <v>9628942.7300000004</v>
      </c>
      <c r="X151" s="70">
        <f t="shared" si="170"/>
        <v>9628942.7300000004</v>
      </c>
      <c r="Y151" s="70">
        <f t="shared" si="170"/>
        <v>0</v>
      </c>
      <c r="Z151" s="70">
        <f t="shared" si="170"/>
        <v>0</v>
      </c>
      <c r="AA151" s="70">
        <f t="shared" si="170"/>
        <v>0</v>
      </c>
      <c r="AB151" s="70">
        <f t="shared" si="170"/>
        <v>0</v>
      </c>
      <c r="AC151" s="70">
        <f t="shared" si="170"/>
        <v>0</v>
      </c>
      <c r="AD151" s="70">
        <f t="shared" si="170"/>
        <v>0</v>
      </c>
      <c r="AE151" s="70">
        <f t="shared" si="170"/>
        <v>0</v>
      </c>
      <c r="AF151" s="70">
        <f t="shared" si="170"/>
        <v>0</v>
      </c>
      <c r="AG151" s="70">
        <f t="shared" si="170"/>
        <v>0</v>
      </c>
      <c r="AH151" s="70">
        <f t="shared" si="170"/>
        <v>0</v>
      </c>
      <c r="AI151" s="70">
        <f t="shared" si="170"/>
        <v>0</v>
      </c>
      <c r="AJ151" s="70">
        <f t="shared" si="170"/>
        <v>0</v>
      </c>
      <c r="AK151" s="70">
        <f t="shared" si="170"/>
        <v>0</v>
      </c>
      <c r="AL151" s="70">
        <f t="shared" si="170"/>
        <v>0</v>
      </c>
      <c r="AM151" s="70">
        <f t="shared" si="170"/>
        <v>0</v>
      </c>
      <c r="AN151" s="70">
        <f t="shared" si="170"/>
        <v>0</v>
      </c>
      <c r="AO151" s="70">
        <f t="shared" si="170"/>
        <v>0</v>
      </c>
      <c r="AP151" s="70">
        <f t="shared" si="170"/>
        <v>0</v>
      </c>
      <c r="AQ151" s="70">
        <f t="shared" si="170"/>
        <v>0</v>
      </c>
      <c r="AR151" s="70">
        <f t="shared" si="170"/>
        <v>0</v>
      </c>
      <c r="AS151" s="70">
        <f t="shared" si="170"/>
        <v>0</v>
      </c>
      <c r="AT151" s="70">
        <f t="shared" si="170"/>
        <v>0</v>
      </c>
      <c r="AU151" s="70">
        <f t="shared" si="170"/>
        <v>0</v>
      </c>
      <c r="AV151" s="70">
        <f t="shared" si="170"/>
        <v>0</v>
      </c>
      <c r="AW151" s="70">
        <f t="shared" si="170"/>
        <v>898014.78999999911</v>
      </c>
      <c r="AX151" s="70">
        <f t="shared" si="170"/>
        <v>0</v>
      </c>
      <c r="AY151" s="70">
        <f t="shared" si="170"/>
        <v>898014.78999999911</v>
      </c>
      <c r="AZ151" s="70">
        <f t="shared" si="170"/>
        <v>898014.78999999911</v>
      </c>
      <c r="BA151" s="122"/>
      <c r="BB151" s="122"/>
      <c r="BC151" s="122"/>
      <c r="BD151" s="122"/>
      <c r="BE151" s="122"/>
      <c r="BF151" s="122"/>
      <c r="BG151" s="122"/>
      <c r="BH151" s="122"/>
    </row>
    <row r="152" spans="1:60">
      <c r="A152" s="71">
        <v>2024</v>
      </c>
      <c r="B152" s="72">
        <v>8324</v>
      </c>
      <c r="C152" s="71">
        <v>2</v>
      </c>
      <c r="D152" s="71">
        <v>6</v>
      </c>
      <c r="E152" s="71">
        <v>10</v>
      </c>
      <c r="F152" s="71">
        <v>1000</v>
      </c>
      <c r="G152" s="71">
        <v>1200</v>
      </c>
      <c r="H152" s="71"/>
      <c r="I152" s="73" t="s">
        <v>6</v>
      </c>
      <c r="J152" s="74" t="s">
        <v>3</v>
      </c>
      <c r="K152" s="75">
        <v>0</v>
      </c>
      <c r="L152" s="75">
        <v>0</v>
      </c>
      <c r="M152" s="75">
        <v>0</v>
      </c>
      <c r="N152" s="75">
        <f>+N153</f>
        <v>10526957.52</v>
      </c>
      <c r="O152" s="75">
        <f t="shared" si="170"/>
        <v>0</v>
      </c>
      <c r="P152" s="75">
        <f t="shared" si="170"/>
        <v>10526957.52</v>
      </c>
      <c r="Q152" s="75">
        <f t="shared" si="170"/>
        <v>10526957.52</v>
      </c>
      <c r="R152" s="75">
        <f t="shared" si="170"/>
        <v>0</v>
      </c>
      <c r="S152" s="75">
        <f t="shared" si="170"/>
        <v>0</v>
      </c>
      <c r="T152" s="75">
        <f t="shared" si="170"/>
        <v>0</v>
      </c>
      <c r="U152" s="75">
        <f t="shared" si="170"/>
        <v>9628942.7300000004</v>
      </c>
      <c r="V152" s="75">
        <f t="shared" si="170"/>
        <v>0</v>
      </c>
      <c r="W152" s="75">
        <f t="shared" si="170"/>
        <v>9628942.7300000004</v>
      </c>
      <c r="X152" s="75">
        <f t="shared" si="170"/>
        <v>9628942.7300000004</v>
      </c>
      <c r="Y152" s="75">
        <f t="shared" si="170"/>
        <v>0</v>
      </c>
      <c r="Z152" s="75">
        <f t="shared" si="170"/>
        <v>0</v>
      </c>
      <c r="AA152" s="75">
        <f t="shared" si="170"/>
        <v>0</v>
      </c>
      <c r="AB152" s="75">
        <f t="shared" si="170"/>
        <v>0</v>
      </c>
      <c r="AC152" s="75">
        <f t="shared" si="170"/>
        <v>0</v>
      </c>
      <c r="AD152" s="75">
        <f t="shared" si="170"/>
        <v>0</v>
      </c>
      <c r="AE152" s="75">
        <f t="shared" si="170"/>
        <v>0</v>
      </c>
      <c r="AF152" s="75">
        <f t="shared" si="170"/>
        <v>0</v>
      </c>
      <c r="AG152" s="75">
        <f t="shared" si="170"/>
        <v>0</v>
      </c>
      <c r="AH152" s="75">
        <f t="shared" si="170"/>
        <v>0</v>
      </c>
      <c r="AI152" s="75">
        <f t="shared" si="170"/>
        <v>0</v>
      </c>
      <c r="AJ152" s="75">
        <f t="shared" si="170"/>
        <v>0</v>
      </c>
      <c r="AK152" s="75">
        <f t="shared" si="170"/>
        <v>0</v>
      </c>
      <c r="AL152" s="75">
        <f t="shared" si="170"/>
        <v>0</v>
      </c>
      <c r="AM152" s="75">
        <f t="shared" si="170"/>
        <v>0</v>
      </c>
      <c r="AN152" s="75">
        <f t="shared" si="170"/>
        <v>0</v>
      </c>
      <c r="AO152" s="75">
        <f t="shared" si="170"/>
        <v>0</v>
      </c>
      <c r="AP152" s="75">
        <f t="shared" si="170"/>
        <v>0</v>
      </c>
      <c r="AQ152" s="75">
        <f t="shared" si="170"/>
        <v>0</v>
      </c>
      <c r="AR152" s="75">
        <f t="shared" si="170"/>
        <v>0</v>
      </c>
      <c r="AS152" s="75">
        <f t="shared" si="170"/>
        <v>0</v>
      </c>
      <c r="AT152" s="75">
        <f t="shared" si="170"/>
        <v>0</v>
      </c>
      <c r="AU152" s="75">
        <f t="shared" si="170"/>
        <v>0</v>
      </c>
      <c r="AV152" s="75">
        <f t="shared" si="170"/>
        <v>0</v>
      </c>
      <c r="AW152" s="75">
        <f t="shared" si="170"/>
        <v>898014.78999999911</v>
      </c>
      <c r="AX152" s="75">
        <f t="shared" si="170"/>
        <v>0</v>
      </c>
      <c r="AY152" s="75">
        <f t="shared" si="170"/>
        <v>898014.78999999911</v>
      </c>
      <c r="AZ152" s="75">
        <f t="shared" si="170"/>
        <v>898014.78999999911</v>
      </c>
      <c r="BA152" s="123"/>
      <c r="BB152" s="123"/>
      <c r="BC152" s="123"/>
      <c r="BD152" s="123"/>
      <c r="BE152" s="123"/>
      <c r="BF152" s="123"/>
      <c r="BG152" s="123"/>
      <c r="BH152" s="123"/>
    </row>
    <row r="153" spans="1:60">
      <c r="A153" s="76">
        <v>2024</v>
      </c>
      <c r="B153" s="77">
        <v>8324</v>
      </c>
      <c r="C153" s="76">
        <v>2</v>
      </c>
      <c r="D153" s="76">
        <v>6</v>
      </c>
      <c r="E153" s="76">
        <v>10</v>
      </c>
      <c r="F153" s="76">
        <v>1000</v>
      </c>
      <c r="G153" s="76">
        <v>1200</v>
      </c>
      <c r="H153" s="76">
        <v>121</v>
      </c>
      <c r="I153" s="78" t="s">
        <v>6</v>
      </c>
      <c r="J153" s="79" t="s">
        <v>4</v>
      </c>
      <c r="K153" s="88">
        <v>0</v>
      </c>
      <c r="L153" s="88">
        <v>0</v>
      </c>
      <c r="M153" s="88">
        <v>0</v>
      </c>
      <c r="N153" s="88">
        <f>+N154</f>
        <v>10526957.52</v>
      </c>
      <c r="O153" s="88">
        <f t="shared" si="170"/>
        <v>0</v>
      </c>
      <c r="P153" s="88">
        <f t="shared" si="170"/>
        <v>10526957.52</v>
      </c>
      <c r="Q153" s="88">
        <f t="shared" si="170"/>
        <v>10526957.52</v>
      </c>
      <c r="R153" s="88">
        <f t="shared" si="170"/>
        <v>0</v>
      </c>
      <c r="S153" s="88">
        <f t="shared" si="170"/>
        <v>0</v>
      </c>
      <c r="T153" s="88">
        <f t="shared" si="170"/>
        <v>0</v>
      </c>
      <c r="U153" s="88">
        <f t="shared" si="170"/>
        <v>9628942.7300000004</v>
      </c>
      <c r="V153" s="88">
        <f t="shared" si="170"/>
        <v>0</v>
      </c>
      <c r="W153" s="88">
        <f t="shared" si="170"/>
        <v>9628942.7300000004</v>
      </c>
      <c r="X153" s="88">
        <f t="shared" si="170"/>
        <v>9628942.7300000004</v>
      </c>
      <c r="Y153" s="88">
        <f t="shared" si="170"/>
        <v>0</v>
      </c>
      <c r="Z153" s="88">
        <f t="shared" si="170"/>
        <v>0</v>
      </c>
      <c r="AA153" s="88">
        <f t="shared" si="170"/>
        <v>0</v>
      </c>
      <c r="AB153" s="88">
        <f t="shared" si="170"/>
        <v>0</v>
      </c>
      <c r="AC153" s="88">
        <f t="shared" si="170"/>
        <v>0</v>
      </c>
      <c r="AD153" s="88">
        <f t="shared" si="170"/>
        <v>0</v>
      </c>
      <c r="AE153" s="88">
        <f t="shared" si="170"/>
        <v>0</v>
      </c>
      <c r="AF153" s="88">
        <f t="shared" si="170"/>
        <v>0</v>
      </c>
      <c r="AG153" s="88">
        <f t="shared" si="170"/>
        <v>0</v>
      </c>
      <c r="AH153" s="88">
        <f t="shared" si="170"/>
        <v>0</v>
      </c>
      <c r="AI153" s="88">
        <f t="shared" si="170"/>
        <v>0</v>
      </c>
      <c r="AJ153" s="88">
        <f t="shared" si="170"/>
        <v>0</v>
      </c>
      <c r="AK153" s="88">
        <f t="shared" si="170"/>
        <v>0</v>
      </c>
      <c r="AL153" s="88">
        <f t="shared" si="170"/>
        <v>0</v>
      </c>
      <c r="AM153" s="88">
        <f t="shared" si="170"/>
        <v>0</v>
      </c>
      <c r="AN153" s="88">
        <f t="shared" si="170"/>
        <v>0</v>
      </c>
      <c r="AO153" s="88">
        <f t="shared" si="170"/>
        <v>0</v>
      </c>
      <c r="AP153" s="88">
        <f t="shared" si="170"/>
        <v>0</v>
      </c>
      <c r="AQ153" s="88">
        <f t="shared" si="170"/>
        <v>0</v>
      </c>
      <c r="AR153" s="88">
        <f t="shared" si="170"/>
        <v>0</v>
      </c>
      <c r="AS153" s="88">
        <f t="shared" si="170"/>
        <v>0</v>
      </c>
      <c r="AT153" s="88">
        <f t="shared" si="170"/>
        <v>0</v>
      </c>
      <c r="AU153" s="88">
        <f t="shared" si="170"/>
        <v>0</v>
      </c>
      <c r="AV153" s="88">
        <f t="shared" si="170"/>
        <v>0</v>
      </c>
      <c r="AW153" s="88">
        <f t="shared" si="170"/>
        <v>898014.78999999911</v>
      </c>
      <c r="AX153" s="88">
        <f t="shared" si="170"/>
        <v>0</v>
      </c>
      <c r="AY153" s="88">
        <f t="shared" si="170"/>
        <v>898014.78999999911</v>
      </c>
      <c r="AZ153" s="88">
        <f t="shared" si="170"/>
        <v>898014.78999999911</v>
      </c>
      <c r="BA153" s="126"/>
      <c r="BB153" s="126"/>
      <c r="BC153" s="126"/>
      <c r="BD153" s="126"/>
      <c r="BE153" s="126"/>
      <c r="BF153" s="126"/>
      <c r="BG153" s="126"/>
      <c r="BH153" s="126"/>
    </row>
    <row r="154" spans="1:60">
      <c r="A154" s="81">
        <v>2024</v>
      </c>
      <c r="B154" s="86">
        <v>8324</v>
      </c>
      <c r="C154" s="81">
        <v>2</v>
      </c>
      <c r="D154" s="81">
        <v>6</v>
      </c>
      <c r="E154" s="81">
        <v>10</v>
      </c>
      <c r="F154" s="81">
        <v>1000</v>
      </c>
      <c r="G154" s="81">
        <v>1200</v>
      </c>
      <c r="H154" s="81">
        <v>121</v>
      </c>
      <c r="I154" s="83">
        <v>1</v>
      </c>
      <c r="J154" s="89" t="s">
        <v>5</v>
      </c>
      <c r="K154" s="87">
        <v>0</v>
      </c>
      <c r="L154" s="87">
        <v>0</v>
      </c>
      <c r="M154" s="85">
        <v>0</v>
      </c>
      <c r="N154" s="96">
        <v>10526957.52</v>
      </c>
      <c r="O154" s="87">
        <v>0</v>
      </c>
      <c r="P154" s="95">
        <f>+N154+O154</f>
        <v>10526957.52</v>
      </c>
      <c r="Q154" s="95">
        <f>+M154+P154</f>
        <v>10526957.52</v>
      </c>
      <c r="R154" s="85">
        <v>0</v>
      </c>
      <c r="S154" s="85">
        <v>0</v>
      </c>
      <c r="T154" s="85">
        <f>+R154+S154</f>
        <v>0</v>
      </c>
      <c r="U154" s="85">
        <v>9628942.7300000004</v>
      </c>
      <c r="V154" s="85">
        <v>0</v>
      </c>
      <c r="W154" s="85">
        <f>+U154+V154</f>
        <v>9628942.7300000004</v>
      </c>
      <c r="X154" s="85">
        <f>+T154+W154</f>
        <v>9628942.7300000004</v>
      </c>
      <c r="Y154" s="85">
        <v>0</v>
      </c>
      <c r="Z154" s="85">
        <v>0</v>
      </c>
      <c r="AA154" s="85">
        <f>+Y154+Z154</f>
        <v>0</v>
      </c>
      <c r="AB154" s="85">
        <v>0</v>
      </c>
      <c r="AC154" s="85">
        <v>0</v>
      </c>
      <c r="AD154" s="85">
        <f>+AB154+AC154</f>
        <v>0</v>
      </c>
      <c r="AE154" s="85">
        <f>+AA154+AD154</f>
        <v>0</v>
      </c>
      <c r="AF154" s="85">
        <v>0</v>
      </c>
      <c r="AG154" s="85">
        <v>0</v>
      </c>
      <c r="AH154" s="85">
        <f>+AF154+AG154</f>
        <v>0</v>
      </c>
      <c r="AI154" s="85">
        <v>0</v>
      </c>
      <c r="AJ154" s="85">
        <v>0</v>
      </c>
      <c r="AK154" s="85">
        <f>+AI154+AJ154</f>
        <v>0</v>
      </c>
      <c r="AL154" s="85">
        <f>+AH154+AK154</f>
        <v>0</v>
      </c>
      <c r="AM154" s="85">
        <v>0</v>
      </c>
      <c r="AN154" s="85">
        <v>0</v>
      </c>
      <c r="AO154" s="85">
        <f>+AM154+AN154</f>
        <v>0</v>
      </c>
      <c r="AP154" s="85">
        <v>0</v>
      </c>
      <c r="AQ154" s="85">
        <v>0</v>
      </c>
      <c r="AR154" s="85">
        <f>+AP154+AQ154</f>
        <v>0</v>
      </c>
      <c r="AS154" s="85">
        <f>+AO154+AR154</f>
        <v>0</v>
      </c>
      <c r="AT154" s="85">
        <f>+K154-R154-Y154-AF154-AM154</f>
        <v>0</v>
      </c>
      <c r="AU154" s="85">
        <f>+L154-S154-Z154-AG154-AN154</f>
        <v>0</v>
      </c>
      <c r="AV154" s="85">
        <f>+AT154+AU154</f>
        <v>0</v>
      </c>
      <c r="AW154" s="85">
        <f>+N154-U154-AB154-AI154-AP154</f>
        <v>898014.78999999911</v>
      </c>
      <c r="AX154" s="85">
        <f>+O154-V154-AC154-AJ154-AQ154</f>
        <v>0</v>
      </c>
      <c r="AY154" s="85">
        <f>+AW154+AX154</f>
        <v>898014.78999999911</v>
      </c>
      <c r="AZ154" s="85">
        <f>+AV154+AY154</f>
        <v>898014.78999999911</v>
      </c>
      <c r="BA154" s="125">
        <v>65</v>
      </c>
      <c r="BB154" s="125"/>
      <c r="BC154" s="125">
        <v>65</v>
      </c>
      <c r="BD154" s="125"/>
      <c r="BE154" s="125"/>
      <c r="BF154" s="125"/>
      <c r="BG154" s="125">
        <f>+BA154-BC154-BE154</f>
        <v>0</v>
      </c>
      <c r="BH154" s="125"/>
    </row>
    <row r="155" spans="1:60">
      <c r="A155" s="66">
        <v>2024</v>
      </c>
      <c r="B155" s="67">
        <v>8324</v>
      </c>
      <c r="C155" s="66">
        <v>2</v>
      </c>
      <c r="D155" s="66">
        <v>6</v>
      </c>
      <c r="E155" s="66">
        <v>10</v>
      </c>
      <c r="F155" s="66">
        <v>2000</v>
      </c>
      <c r="G155" s="66"/>
      <c r="H155" s="66"/>
      <c r="I155" s="68" t="s">
        <v>6</v>
      </c>
      <c r="J155" s="69" t="s">
        <v>7</v>
      </c>
      <c r="K155" s="70">
        <v>0</v>
      </c>
      <c r="L155" s="70">
        <v>0</v>
      </c>
      <c r="M155" s="70">
        <v>0</v>
      </c>
      <c r="N155" s="70">
        <f>+N156</f>
        <v>27820.28</v>
      </c>
      <c r="O155" s="70">
        <f t="shared" ref="O155:AZ157" si="171">+O156</f>
        <v>0</v>
      </c>
      <c r="P155" s="70">
        <f t="shared" si="171"/>
        <v>27820.28</v>
      </c>
      <c r="Q155" s="70">
        <f t="shared" si="171"/>
        <v>27820.28</v>
      </c>
      <c r="R155" s="70">
        <f t="shared" si="171"/>
        <v>0</v>
      </c>
      <c r="S155" s="70">
        <f t="shared" si="171"/>
        <v>0</v>
      </c>
      <c r="T155" s="70">
        <f t="shared" si="171"/>
        <v>0</v>
      </c>
      <c r="U155" s="70">
        <f t="shared" si="171"/>
        <v>27783.16</v>
      </c>
      <c r="V155" s="70">
        <f t="shared" si="171"/>
        <v>0</v>
      </c>
      <c r="W155" s="70">
        <f t="shared" si="171"/>
        <v>27783.16</v>
      </c>
      <c r="X155" s="70">
        <f t="shared" si="171"/>
        <v>27783.16</v>
      </c>
      <c r="Y155" s="70">
        <f t="shared" si="171"/>
        <v>0</v>
      </c>
      <c r="Z155" s="70">
        <f t="shared" si="171"/>
        <v>0</v>
      </c>
      <c r="AA155" s="70">
        <f t="shared" si="171"/>
        <v>0</v>
      </c>
      <c r="AB155" s="70">
        <f t="shared" si="171"/>
        <v>0</v>
      </c>
      <c r="AC155" s="70">
        <f t="shared" si="171"/>
        <v>0</v>
      </c>
      <c r="AD155" s="70">
        <f t="shared" si="171"/>
        <v>0</v>
      </c>
      <c r="AE155" s="70">
        <f t="shared" si="171"/>
        <v>0</v>
      </c>
      <c r="AF155" s="70">
        <f t="shared" si="171"/>
        <v>0</v>
      </c>
      <c r="AG155" s="70">
        <f t="shared" si="171"/>
        <v>0</v>
      </c>
      <c r="AH155" s="70">
        <f t="shared" si="171"/>
        <v>0</v>
      </c>
      <c r="AI155" s="70">
        <f t="shared" si="171"/>
        <v>0</v>
      </c>
      <c r="AJ155" s="70">
        <f t="shared" si="171"/>
        <v>0</v>
      </c>
      <c r="AK155" s="70">
        <f t="shared" si="171"/>
        <v>0</v>
      </c>
      <c r="AL155" s="70">
        <f t="shared" si="171"/>
        <v>0</v>
      </c>
      <c r="AM155" s="70">
        <f t="shared" si="171"/>
        <v>0</v>
      </c>
      <c r="AN155" s="70">
        <f t="shared" si="171"/>
        <v>0</v>
      </c>
      <c r="AO155" s="70">
        <f t="shared" si="171"/>
        <v>0</v>
      </c>
      <c r="AP155" s="70">
        <f t="shared" si="171"/>
        <v>0</v>
      </c>
      <c r="AQ155" s="70">
        <f t="shared" si="171"/>
        <v>0</v>
      </c>
      <c r="AR155" s="70">
        <f t="shared" si="171"/>
        <v>0</v>
      </c>
      <c r="AS155" s="70">
        <f t="shared" si="171"/>
        <v>0</v>
      </c>
      <c r="AT155" s="70">
        <f t="shared" si="171"/>
        <v>0</v>
      </c>
      <c r="AU155" s="70">
        <f t="shared" si="171"/>
        <v>0</v>
      </c>
      <c r="AV155" s="70">
        <f t="shared" si="171"/>
        <v>0</v>
      </c>
      <c r="AW155" s="70">
        <f t="shared" si="171"/>
        <v>37.119999999998981</v>
      </c>
      <c r="AX155" s="70">
        <f t="shared" si="171"/>
        <v>0</v>
      </c>
      <c r="AY155" s="70">
        <f t="shared" si="171"/>
        <v>37.119999999998981</v>
      </c>
      <c r="AZ155" s="70">
        <f t="shared" si="171"/>
        <v>37.119999999998981</v>
      </c>
      <c r="BA155" s="122"/>
      <c r="BB155" s="122"/>
      <c r="BC155" s="122"/>
      <c r="BD155" s="122"/>
      <c r="BE155" s="122"/>
      <c r="BF155" s="122"/>
      <c r="BG155" s="122"/>
      <c r="BH155" s="122"/>
    </row>
    <row r="156" spans="1:60">
      <c r="A156" s="71">
        <v>2024</v>
      </c>
      <c r="B156" s="72">
        <v>8324</v>
      </c>
      <c r="C156" s="71">
        <v>2</v>
      </c>
      <c r="D156" s="71">
        <v>6</v>
      </c>
      <c r="E156" s="71">
        <v>10</v>
      </c>
      <c r="F156" s="71">
        <v>2000</v>
      </c>
      <c r="G156" s="71">
        <v>2900</v>
      </c>
      <c r="H156" s="71"/>
      <c r="I156" s="73" t="s">
        <v>6</v>
      </c>
      <c r="J156" s="74" t="s">
        <v>13</v>
      </c>
      <c r="K156" s="75">
        <v>0</v>
      </c>
      <c r="L156" s="75">
        <v>0</v>
      </c>
      <c r="M156" s="75">
        <v>0</v>
      </c>
      <c r="N156" s="75">
        <f>+N157</f>
        <v>27820.28</v>
      </c>
      <c r="O156" s="75">
        <f t="shared" si="171"/>
        <v>0</v>
      </c>
      <c r="P156" s="75">
        <f t="shared" si="171"/>
        <v>27820.28</v>
      </c>
      <c r="Q156" s="75">
        <f t="shared" si="171"/>
        <v>27820.28</v>
      </c>
      <c r="R156" s="75">
        <f t="shared" si="171"/>
        <v>0</v>
      </c>
      <c r="S156" s="75">
        <f t="shared" si="171"/>
        <v>0</v>
      </c>
      <c r="T156" s="75">
        <f t="shared" si="171"/>
        <v>0</v>
      </c>
      <c r="U156" s="75">
        <f t="shared" si="171"/>
        <v>27783.16</v>
      </c>
      <c r="V156" s="75">
        <f t="shared" si="171"/>
        <v>0</v>
      </c>
      <c r="W156" s="75">
        <f t="shared" si="171"/>
        <v>27783.16</v>
      </c>
      <c r="X156" s="75">
        <f t="shared" si="171"/>
        <v>27783.16</v>
      </c>
      <c r="Y156" s="75">
        <f t="shared" si="171"/>
        <v>0</v>
      </c>
      <c r="Z156" s="75">
        <f t="shared" si="171"/>
        <v>0</v>
      </c>
      <c r="AA156" s="75">
        <f t="shared" si="171"/>
        <v>0</v>
      </c>
      <c r="AB156" s="75">
        <f t="shared" si="171"/>
        <v>0</v>
      </c>
      <c r="AC156" s="75">
        <f t="shared" si="171"/>
        <v>0</v>
      </c>
      <c r="AD156" s="75">
        <f t="shared" si="171"/>
        <v>0</v>
      </c>
      <c r="AE156" s="75">
        <f t="shared" si="171"/>
        <v>0</v>
      </c>
      <c r="AF156" s="75">
        <f t="shared" si="171"/>
        <v>0</v>
      </c>
      <c r="AG156" s="75">
        <f t="shared" si="171"/>
        <v>0</v>
      </c>
      <c r="AH156" s="75">
        <f t="shared" si="171"/>
        <v>0</v>
      </c>
      <c r="AI156" s="75">
        <f t="shared" si="171"/>
        <v>0</v>
      </c>
      <c r="AJ156" s="75">
        <f t="shared" si="171"/>
        <v>0</v>
      </c>
      <c r="AK156" s="75">
        <f t="shared" si="171"/>
        <v>0</v>
      </c>
      <c r="AL156" s="75">
        <f t="shared" si="171"/>
        <v>0</v>
      </c>
      <c r="AM156" s="75">
        <f t="shared" si="171"/>
        <v>0</v>
      </c>
      <c r="AN156" s="75">
        <f t="shared" si="171"/>
        <v>0</v>
      </c>
      <c r="AO156" s="75">
        <f t="shared" si="171"/>
        <v>0</v>
      </c>
      <c r="AP156" s="75">
        <f t="shared" si="171"/>
        <v>0</v>
      </c>
      <c r="AQ156" s="75">
        <f t="shared" si="171"/>
        <v>0</v>
      </c>
      <c r="AR156" s="75">
        <f t="shared" si="171"/>
        <v>0</v>
      </c>
      <c r="AS156" s="75">
        <f t="shared" si="171"/>
        <v>0</v>
      </c>
      <c r="AT156" s="75">
        <f t="shared" si="171"/>
        <v>0</v>
      </c>
      <c r="AU156" s="75">
        <f t="shared" si="171"/>
        <v>0</v>
      </c>
      <c r="AV156" s="75">
        <f t="shared" si="171"/>
        <v>0</v>
      </c>
      <c r="AW156" s="75">
        <f t="shared" si="171"/>
        <v>37.119999999998981</v>
      </c>
      <c r="AX156" s="75">
        <f t="shared" si="171"/>
        <v>0</v>
      </c>
      <c r="AY156" s="75">
        <f t="shared" si="171"/>
        <v>37.119999999998981</v>
      </c>
      <c r="AZ156" s="75">
        <f t="shared" si="171"/>
        <v>37.119999999998981</v>
      </c>
      <c r="BA156" s="123"/>
      <c r="BB156" s="123"/>
      <c r="BC156" s="123"/>
      <c r="BD156" s="123"/>
      <c r="BE156" s="123"/>
      <c r="BF156" s="123"/>
      <c r="BG156" s="123"/>
      <c r="BH156" s="123"/>
    </row>
    <row r="157" spans="1:60" ht="25.5">
      <c r="A157" s="76">
        <v>2024</v>
      </c>
      <c r="B157" s="77">
        <v>8324</v>
      </c>
      <c r="C157" s="76">
        <v>2</v>
      </c>
      <c r="D157" s="76">
        <v>6</v>
      </c>
      <c r="E157" s="76">
        <v>10</v>
      </c>
      <c r="F157" s="76">
        <v>2000</v>
      </c>
      <c r="G157" s="76">
        <v>2900</v>
      </c>
      <c r="H157" s="76">
        <v>294</v>
      </c>
      <c r="I157" s="78" t="s">
        <v>6</v>
      </c>
      <c r="J157" s="79" t="s">
        <v>14</v>
      </c>
      <c r="K157" s="88">
        <v>0</v>
      </c>
      <c r="L157" s="88">
        <v>0</v>
      </c>
      <c r="M157" s="88">
        <v>0</v>
      </c>
      <c r="N157" s="88">
        <f>+N158</f>
        <v>27820.28</v>
      </c>
      <c r="O157" s="88">
        <f t="shared" si="171"/>
        <v>0</v>
      </c>
      <c r="P157" s="88">
        <f t="shared" si="171"/>
        <v>27820.28</v>
      </c>
      <c r="Q157" s="88">
        <f t="shared" si="171"/>
        <v>27820.28</v>
      </c>
      <c r="R157" s="88">
        <f t="shared" si="171"/>
        <v>0</v>
      </c>
      <c r="S157" s="88">
        <f t="shared" si="171"/>
        <v>0</v>
      </c>
      <c r="T157" s="88">
        <f t="shared" si="171"/>
        <v>0</v>
      </c>
      <c r="U157" s="88">
        <f t="shared" si="171"/>
        <v>27783.16</v>
      </c>
      <c r="V157" s="88">
        <f t="shared" si="171"/>
        <v>0</v>
      </c>
      <c r="W157" s="88">
        <f t="shared" si="171"/>
        <v>27783.16</v>
      </c>
      <c r="X157" s="88">
        <f t="shared" si="171"/>
        <v>27783.16</v>
      </c>
      <c r="Y157" s="88">
        <f t="shared" si="171"/>
        <v>0</v>
      </c>
      <c r="Z157" s="88">
        <f t="shared" si="171"/>
        <v>0</v>
      </c>
      <c r="AA157" s="88">
        <f t="shared" si="171"/>
        <v>0</v>
      </c>
      <c r="AB157" s="88">
        <f t="shared" si="171"/>
        <v>0</v>
      </c>
      <c r="AC157" s="88">
        <f t="shared" si="171"/>
        <v>0</v>
      </c>
      <c r="AD157" s="88">
        <f t="shared" si="171"/>
        <v>0</v>
      </c>
      <c r="AE157" s="88">
        <f t="shared" si="171"/>
        <v>0</v>
      </c>
      <c r="AF157" s="88">
        <f t="shared" si="171"/>
        <v>0</v>
      </c>
      <c r="AG157" s="88">
        <f t="shared" si="171"/>
        <v>0</v>
      </c>
      <c r="AH157" s="88">
        <f t="shared" si="171"/>
        <v>0</v>
      </c>
      <c r="AI157" s="88">
        <f t="shared" si="171"/>
        <v>0</v>
      </c>
      <c r="AJ157" s="88">
        <f t="shared" si="171"/>
        <v>0</v>
      </c>
      <c r="AK157" s="88">
        <f t="shared" si="171"/>
        <v>0</v>
      </c>
      <c r="AL157" s="88">
        <f t="shared" si="171"/>
        <v>0</v>
      </c>
      <c r="AM157" s="88">
        <f t="shared" si="171"/>
        <v>0</v>
      </c>
      <c r="AN157" s="88">
        <f t="shared" si="171"/>
        <v>0</v>
      </c>
      <c r="AO157" s="88">
        <f t="shared" si="171"/>
        <v>0</v>
      </c>
      <c r="AP157" s="88">
        <f t="shared" si="171"/>
        <v>0</v>
      </c>
      <c r="AQ157" s="88">
        <f t="shared" si="171"/>
        <v>0</v>
      </c>
      <c r="AR157" s="88">
        <f t="shared" si="171"/>
        <v>0</v>
      </c>
      <c r="AS157" s="88">
        <f t="shared" si="171"/>
        <v>0</v>
      </c>
      <c r="AT157" s="88">
        <f t="shared" si="171"/>
        <v>0</v>
      </c>
      <c r="AU157" s="88">
        <f t="shared" si="171"/>
        <v>0</v>
      </c>
      <c r="AV157" s="88">
        <f t="shared" si="171"/>
        <v>0</v>
      </c>
      <c r="AW157" s="88">
        <f t="shared" si="171"/>
        <v>37.119999999998981</v>
      </c>
      <c r="AX157" s="88">
        <f t="shared" si="171"/>
        <v>0</v>
      </c>
      <c r="AY157" s="88">
        <f t="shared" si="171"/>
        <v>37.119999999998981</v>
      </c>
      <c r="AZ157" s="88">
        <f t="shared" si="171"/>
        <v>37.119999999998981</v>
      </c>
      <c r="BA157" s="126"/>
      <c r="BB157" s="126"/>
      <c r="BC157" s="126"/>
      <c r="BD157" s="126"/>
      <c r="BE157" s="126"/>
      <c r="BF157" s="126"/>
      <c r="BG157" s="126"/>
      <c r="BH157" s="126"/>
    </row>
    <row r="158" spans="1:60" ht="25.5">
      <c r="A158" s="81">
        <v>2024</v>
      </c>
      <c r="B158" s="86">
        <v>8324</v>
      </c>
      <c r="C158" s="81">
        <v>2</v>
      </c>
      <c r="D158" s="81">
        <v>6</v>
      </c>
      <c r="E158" s="81">
        <v>10</v>
      </c>
      <c r="F158" s="81">
        <v>2000</v>
      </c>
      <c r="G158" s="81">
        <v>2900</v>
      </c>
      <c r="H158" s="81">
        <v>294</v>
      </c>
      <c r="I158" s="83">
        <v>1</v>
      </c>
      <c r="J158" s="89" t="s">
        <v>14</v>
      </c>
      <c r="K158" s="87">
        <v>0</v>
      </c>
      <c r="L158" s="87">
        <v>0</v>
      </c>
      <c r="M158" s="85">
        <v>0</v>
      </c>
      <c r="N158" s="87">
        <v>27820.28</v>
      </c>
      <c r="O158" s="87">
        <v>0</v>
      </c>
      <c r="P158" s="95">
        <f>+N158+O158</f>
        <v>27820.28</v>
      </c>
      <c r="Q158" s="95">
        <f>+M158+P158</f>
        <v>27820.28</v>
      </c>
      <c r="R158" s="85">
        <v>0</v>
      </c>
      <c r="S158" s="85">
        <v>0</v>
      </c>
      <c r="T158" s="85">
        <f>+R158+S158</f>
        <v>0</v>
      </c>
      <c r="U158" s="85">
        <v>27783.16</v>
      </c>
      <c r="V158" s="85">
        <v>0</v>
      </c>
      <c r="W158" s="85">
        <f>+U158+V158</f>
        <v>27783.16</v>
      </c>
      <c r="X158" s="85">
        <f>+T158+W158</f>
        <v>27783.16</v>
      </c>
      <c r="Y158" s="85">
        <v>0</v>
      </c>
      <c r="Z158" s="85">
        <v>0</v>
      </c>
      <c r="AA158" s="85">
        <f>+Y158+Z158</f>
        <v>0</v>
      </c>
      <c r="AB158" s="85">
        <v>0</v>
      </c>
      <c r="AC158" s="85">
        <v>0</v>
      </c>
      <c r="AD158" s="85">
        <f>+AB158+AC158</f>
        <v>0</v>
      </c>
      <c r="AE158" s="85">
        <f>+AA158+AD158</f>
        <v>0</v>
      </c>
      <c r="AF158" s="85">
        <v>0</v>
      </c>
      <c r="AG158" s="85">
        <v>0</v>
      </c>
      <c r="AH158" s="85">
        <f>+AF158+AG158</f>
        <v>0</v>
      </c>
      <c r="AI158" s="85">
        <v>0</v>
      </c>
      <c r="AJ158" s="85">
        <v>0</v>
      </c>
      <c r="AK158" s="85">
        <f>+AI158+AJ158</f>
        <v>0</v>
      </c>
      <c r="AL158" s="85">
        <f>+AH158+AK158</f>
        <v>0</v>
      </c>
      <c r="AM158" s="85">
        <v>0</v>
      </c>
      <c r="AN158" s="85">
        <v>0</v>
      </c>
      <c r="AO158" s="85">
        <f>+AM158+AN158</f>
        <v>0</v>
      </c>
      <c r="AP158" s="85">
        <v>0</v>
      </c>
      <c r="AQ158" s="85">
        <v>0</v>
      </c>
      <c r="AR158" s="85">
        <f>+AP158+AQ158</f>
        <v>0</v>
      </c>
      <c r="AS158" s="85">
        <f>+AO158+AR158</f>
        <v>0</v>
      </c>
      <c r="AT158" s="85">
        <f>+K158-R158-Y158-AF158-AM158</f>
        <v>0</v>
      </c>
      <c r="AU158" s="85">
        <f>+L158-S158-Z158-AG158-AN158</f>
        <v>0</v>
      </c>
      <c r="AV158" s="85">
        <f>+AT158+AU158</f>
        <v>0</v>
      </c>
      <c r="AW158" s="85">
        <f>+N158-U158-AB158-AI158-AP158</f>
        <v>37.119999999998981</v>
      </c>
      <c r="AX158" s="85">
        <f>+O158-V158-AC158-AJ158-AQ158</f>
        <v>0</v>
      </c>
      <c r="AY158" s="85">
        <f>+AW158+AX158</f>
        <v>37.119999999998981</v>
      </c>
      <c r="AZ158" s="85">
        <f>+AV158+AY158</f>
        <v>37.119999999998981</v>
      </c>
      <c r="BA158" s="125">
        <v>3</v>
      </c>
      <c r="BB158" s="125"/>
      <c r="BC158" s="125">
        <v>3</v>
      </c>
      <c r="BD158" s="125"/>
      <c r="BE158" s="125"/>
      <c r="BF158" s="125"/>
      <c r="BG158" s="125">
        <f>+BA158-BC158-BE158</f>
        <v>0</v>
      </c>
      <c r="BH158" s="125"/>
    </row>
    <row r="159" spans="1:60">
      <c r="A159" s="66">
        <v>2024</v>
      </c>
      <c r="B159" s="67">
        <v>8324</v>
      </c>
      <c r="C159" s="66">
        <v>2</v>
      </c>
      <c r="D159" s="66">
        <v>6</v>
      </c>
      <c r="E159" s="66">
        <v>10</v>
      </c>
      <c r="F159" s="66">
        <v>5000</v>
      </c>
      <c r="G159" s="66"/>
      <c r="H159" s="66"/>
      <c r="I159" s="68" t="s">
        <v>6</v>
      </c>
      <c r="J159" s="69" t="s">
        <v>28</v>
      </c>
      <c r="K159" s="70">
        <v>0</v>
      </c>
      <c r="L159" s="70">
        <v>0</v>
      </c>
      <c r="M159" s="70">
        <v>0</v>
      </c>
      <c r="N159" s="70">
        <f>+N160+N163+N166+N169</f>
        <v>1597339.04</v>
      </c>
      <c r="O159" s="70">
        <f t="shared" ref="O159:AZ159" si="172">+O160+O163+O166+O169</f>
        <v>0</v>
      </c>
      <c r="P159" s="70">
        <f t="shared" si="172"/>
        <v>1597339.04</v>
      </c>
      <c r="Q159" s="70">
        <f t="shared" si="172"/>
        <v>1597339.04</v>
      </c>
      <c r="R159" s="70">
        <f t="shared" si="172"/>
        <v>0</v>
      </c>
      <c r="S159" s="70">
        <f t="shared" si="172"/>
        <v>0</v>
      </c>
      <c r="T159" s="70">
        <f t="shared" si="172"/>
        <v>0</v>
      </c>
      <c r="U159" s="70">
        <f t="shared" si="172"/>
        <v>1585811.95</v>
      </c>
      <c r="V159" s="70">
        <f t="shared" si="172"/>
        <v>0</v>
      </c>
      <c r="W159" s="70">
        <f t="shared" si="172"/>
        <v>1585811.95</v>
      </c>
      <c r="X159" s="70">
        <f t="shared" si="172"/>
        <v>1585811.95</v>
      </c>
      <c r="Y159" s="70">
        <f t="shared" si="172"/>
        <v>0</v>
      </c>
      <c r="Z159" s="70">
        <f t="shared" si="172"/>
        <v>0</v>
      </c>
      <c r="AA159" s="70">
        <f t="shared" si="172"/>
        <v>0</v>
      </c>
      <c r="AB159" s="70">
        <f t="shared" si="172"/>
        <v>0</v>
      </c>
      <c r="AC159" s="70">
        <f t="shared" si="172"/>
        <v>0</v>
      </c>
      <c r="AD159" s="70">
        <f t="shared" si="172"/>
        <v>0</v>
      </c>
      <c r="AE159" s="70">
        <f t="shared" si="172"/>
        <v>0</v>
      </c>
      <c r="AF159" s="70">
        <f t="shared" si="172"/>
        <v>0</v>
      </c>
      <c r="AG159" s="70">
        <f t="shared" si="172"/>
        <v>0</v>
      </c>
      <c r="AH159" s="70">
        <f t="shared" si="172"/>
        <v>0</v>
      </c>
      <c r="AI159" s="70">
        <f t="shared" si="172"/>
        <v>0</v>
      </c>
      <c r="AJ159" s="70">
        <f t="shared" si="172"/>
        <v>0</v>
      </c>
      <c r="AK159" s="70">
        <f t="shared" si="172"/>
        <v>0</v>
      </c>
      <c r="AL159" s="70">
        <f t="shared" si="172"/>
        <v>0</v>
      </c>
      <c r="AM159" s="70">
        <f t="shared" si="172"/>
        <v>0</v>
      </c>
      <c r="AN159" s="70">
        <f t="shared" si="172"/>
        <v>0</v>
      </c>
      <c r="AO159" s="70">
        <f t="shared" si="172"/>
        <v>0</v>
      </c>
      <c r="AP159" s="70">
        <f t="shared" si="172"/>
        <v>0</v>
      </c>
      <c r="AQ159" s="70">
        <f t="shared" si="172"/>
        <v>0</v>
      </c>
      <c r="AR159" s="70">
        <f t="shared" si="172"/>
        <v>0</v>
      </c>
      <c r="AS159" s="70">
        <f t="shared" si="172"/>
        <v>0</v>
      </c>
      <c r="AT159" s="70">
        <f t="shared" si="172"/>
        <v>0</v>
      </c>
      <c r="AU159" s="70">
        <f t="shared" si="172"/>
        <v>0</v>
      </c>
      <c r="AV159" s="70">
        <f t="shared" si="172"/>
        <v>0</v>
      </c>
      <c r="AW159" s="70">
        <f t="shared" si="172"/>
        <v>11527.089999999967</v>
      </c>
      <c r="AX159" s="70">
        <f t="shared" si="172"/>
        <v>0</v>
      </c>
      <c r="AY159" s="70">
        <f t="shared" si="172"/>
        <v>11527.089999999967</v>
      </c>
      <c r="AZ159" s="70">
        <f t="shared" si="172"/>
        <v>11527.089999999967</v>
      </c>
      <c r="BA159" s="122"/>
      <c r="BB159" s="122"/>
      <c r="BC159" s="122"/>
      <c r="BD159" s="122"/>
      <c r="BE159" s="122"/>
      <c r="BF159" s="122"/>
      <c r="BG159" s="122"/>
      <c r="BH159" s="122"/>
    </row>
    <row r="160" spans="1:60">
      <c r="A160" s="71">
        <v>2024</v>
      </c>
      <c r="B160" s="72">
        <v>8324</v>
      </c>
      <c r="C160" s="71">
        <v>2</v>
      </c>
      <c r="D160" s="71">
        <v>6</v>
      </c>
      <c r="E160" s="71">
        <v>10</v>
      </c>
      <c r="F160" s="71">
        <v>5000</v>
      </c>
      <c r="G160" s="71">
        <v>5100</v>
      </c>
      <c r="H160" s="71"/>
      <c r="I160" s="73" t="s">
        <v>6</v>
      </c>
      <c r="J160" s="74" t="s">
        <v>29</v>
      </c>
      <c r="K160" s="75">
        <v>0</v>
      </c>
      <c r="L160" s="75">
        <v>0</v>
      </c>
      <c r="M160" s="75">
        <v>0</v>
      </c>
      <c r="N160" s="75">
        <f>+N161</f>
        <v>382913.79</v>
      </c>
      <c r="O160" s="75">
        <f t="shared" ref="O160:AZ161" si="173">+O161</f>
        <v>0</v>
      </c>
      <c r="P160" s="75">
        <f t="shared" si="173"/>
        <v>382913.79</v>
      </c>
      <c r="Q160" s="75">
        <f t="shared" si="173"/>
        <v>382913.79</v>
      </c>
      <c r="R160" s="75">
        <f t="shared" si="173"/>
        <v>0</v>
      </c>
      <c r="S160" s="75">
        <f t="shared" si="173"/>
        <v>0</v>
      </c>
      <c r="T160" s="75">
        <f t="shared" si="173"/>
        <v>0</v>
      </c>
      <c r="U160" s="75">
        <f t="shared" si="173"/>
        <v>379552</v>
      </c>
      <c r="V160" s="75">
        <f t="shared" si="173"/>
        <v>0</v>
      </c>
      <c r="W160" s="75">
        <f t="shared" si="173"/>
        <v>379552</v>
      </c>
      <c r="X160" s="75">
        <f t="shared" si="173"/>
        <v>379552</v>
      </c>
      <c r="Y160" s="75">
        <f t="shared" si="173"/>
        <v>0</v>
      </c>
      <c r="Z160" s="75">
        <f t="shared" si="173"/>
        <v>0</v>
      </c>
      <c r="AA160" s="75">
        <f t="shared" si="173"/>
        <v>0</v>
      </c>
      <c r="AB160" s="75">
        <f t="shared" si="173"/>
        <v>0</v>
      </c>
      <c r="AC160" s="75">
        <f t="shared" si="173"/>
        <v>0</v>
      </c>
      <c r="AD160" s="75">
        <f t="shared" si="173"/>
        <v>0</v>
      </c>
      <c r="AE160" s="75">
        <f t="shared" si="173"/>
        <v>0</v>
      </c>
      <c r="AF160" s="75">
        <f t="shared" si="173"/>
        <v>0</v>
      </c>
      <c r="AG160" s="75">
        <f t="shared" si="173"/>
        <v>0</v>
      </c>
      <c r="AH160" s="75">
        <f t="shared" si="173"/>
        <v>0</v>
      </c>
      <c r="AI160" s="75">
        <f t="shared" si="173"/>
        <v>0</v>
      </c>
      <c r="AJ160" s="75">
        <f t="shared" si="173"/>
        <v>0</v>
      </c>
      <c r="AK160" s="75">
        <f t="shared" si="173"/>
        <v>0</v>
      </c>
      <c r="AL160" s="75">
        <f t="shared" si="173"/>
        <v>0</v>
      </c>
      <c r="AM160" s="75">
        <f t="shared" si="173"/>
        <v>0</v>
      </c>
      <c r="AN160" s="75">
        <f t="shared" si="173"/>
        <v>0</v>
      </c>
      <c r="AO160" s="75">
        <f t="shared" si="173"/>
        <v>0</v>
      </c>
      <c r="AP160" s="75">
        <f t="shared" si="173"/>
        <v>0</v>
      </c>
      <c r="AQ160" s="75">
        <f t="shared" si="173"/>
        <v>0</v>
      </c>
      <c r="AR160" s="75">
        <f t="shared" si="173"/>
        <v>0</v>
      </c>
      <c r="AS160" s="75">
        <f t="shared" si="173"/>
        <v>0</v>
      </c>
      <c r="AT160" s="75">
        <f t="shared" si="173"/>
        <v>0</v>
      </c>
      <c r="AU160" s="75">
        <f t="shared" si="173"/>
        <v>0</v>
      </c>
      <c r="AV160" s="75">
        <f t="shared" si="173"/>
        <v>0</v>
      </c>
      <c r="AW160" s="75">
        <f t="shared" si="173"/>
        <v>3361.789999999979</v>
      </c>
      <c r="AX160" s="75">
        <f t="shared" si="173"/>
        <v>0</v>
      </c>
      <c r="AY160" s="75">
        <f t="shared" si="173"/>
        <v>3361.789999999979</v>
      </c>
      <c r="AZ160" s="75">
        <f t="shared" si="173"/>
        <v>3361.789999999979</v>
      </c>
      <c r="BA160" s="123"/>
      <c r="BB160" s="123"/>
      <c r="BC160" s="123"/>
      <c r="BD160" s="123"/>
      <c r="BE160" s="123"/>
      <c r="BF160" s="123"/>
      <c r="BG160" s="123"/>
      <c r="BH160" s="123"/>
    </row>
    <row r="161" spans="1:60" ht="25.5">
      <c r="A161" s="76">
        <v>2024</v>
      </c>
      <c r="B161" s="77">
        <v>8324</v>
      </c>
      <c r="C161" s="76">
        <v>2</v>
      </c>
      <c r="D161" s="76">
        <v>6</v>
      </c>
      <c r="E161" s="76">
        <v>10</v>
      </c>
      <c r="F161" s="76">
        <v>5000</v>
      </c>
      <c r="G161" s="76">
        <v>5100</v>
      </c>
      <c r="H161" s="76">
        <v>515</v>
      </c>
      <c r="I161" s="78" t="s">
        <v>6</v>
      </c>
      <c r="J161" s="79" t="s">
        <v>31</v>
      </c>
      <c r="K161" s="88">
        <v>0</v>
      </c>
      <c r="L161" s="88">
        <v>0</v>
      </c>
      <c r="M161" s="88">
        <v>0</v>
      </c>
      <c r="N161" s="88">
        <f>+N162</f>
        <v>382913.79</v>
      </c>
      <c r="O161" s="88">
        <f t="shared" si="173"/>
        <v>0</v>
      </c>
      <c r="P161" s="88">
        <f t="shared" si="173"/>
        <v>382913.79</v>
      </c>
      <c r="Q161" s="88">
        <f t="shared" si="173"/>
        <v>382913.79</v>
      </c>
      <c r="R161" s="88">
        <f t="shared" si="173"/>
        <v>0</v>
      </c>
      <c r="S161" s="88">
        <f t="shared" si="173"/>
        <v>0</v>
      </c>
      <c r="T161" s="88">
        <f t="shared" si="173"/>
        <v>0</v>
      </c>
      <c r="U161" s="88">
        <f t="shared" si="173"/>
        <v>379552</v>
      </c>
      <c r="V161" s="88">
        <f t="shared" si="173"/>
        <v>0</v>
      </c>
      <c r="W161" s="88">
        <f t="shared" si="173"/>
        <v>379552</v>
      </c>
      <c r="X161" s="88">
        <f t="shared" si="173"/>
        <v>379552</v>
      </c>
      <c r="Y161" s="88">
        <f t="shared" si="173"/>
        <v>0</v>
      </c>
      <c r="Z161" s="88">
        <f t="shared" si="173"/>
        <v>0</v>
      </c>
      <c r="AA161" s="88">
        <f t="shared" si="173"/>
        <v>0</v>
      </c>
      <c r="AB161" s="88">
        <f t="shared" si="173"/>
        <v>0</v>
      </c>
      <c r="AC161" s="88">
        <f t="shared" si="173"/>
        <v>0</v>
      </c>
      <c r="AD161" s="88">
        <f t="shared" si="173"/>
        <v>0</v>
      </c>
      <c r="AE161" s="88">
        <f t="shared" si="173"/>
        <v>0</v>
      </c>
      <c r="AF161" s="88">
        <f t="shared" si="173"/>
        <v>0</v>
      </c>
      <c r="AG161" s="88">
        <f t="shared" si="173"/>
        <v>0</v>
      </c>
      <c r="AH161" s="88">
        <f t="shared" si="173"/>
        <v>0</v>
      </c>
      <c r="AI161" s="88">
        <f t="shared" si="173"/>
        <v>0</v>
      </c>
      <c r="AJ161" s="88">
        <f t="shared" si="173"/>
        <v>0</v>
      </c>
      <c r="AK161" s="88">
        <f t="shared" si="173"/>
        <v>0</v>
      </c>
      <c r="AL161" s="88">
        <f t="shared" si="173"/>
        <v>0</v>
      </c>
      <c r="AM161" s="88">
        <f t="shared" si="173"/>
        <v>0</v>
      </c>
      <c r="AN161" s="88">
        <f t="shared" si="173"/>
        <v>0</v>
      </c>
      <c r="AO161" s="88">
        <f t="shared" si="173"/>
        <v>0</v>
      </c>
      <c r="AP161" s="88">
        <f t="shared" si="173"/>
        <v>0</v>
      </c>
      <c r="AQ161" s="88">
        <f t="shared" si="173"/>
        <v>0</v>
      </c>
      <c r="AR161" s="88">
        <f t="shared" si="173"/>
        <v>0</v>
      </c>
      <c r="AS161" s="88">
        <f t="shared" si="173"/>
        <v>0</v>
      </c>
      <c r="AT161" s="88">
        <f t="shared" si="173"/>
        <v>0</v>
      </c>
      <c r="AU161" s="88">
        <f t="shared" si="173"/>
        <v>0</v>
      </c>
      <c r="AV161" s="88">
        <f t="shared" si="173"/>
        <v>0</v>
      </c>
      <c r="AW161" s="88">
        <f t="shared" si="173"/>
        <v>3361.789999999979</v>
      </c>
      <c r="AX161" s="88">
        <f t="shared" si="173"/>
        <v>0</v>
      </c>
      <c r="AY161" s="88">
        <f t="shared" si="173"/>
        <v>3361.789999999979</v>
      </c>
      <c r="AZ161" s="88">
        <f t="shared" si="173"/>
        <v>3361.789999999979</v>
      </c>
      <c r="BA161" s="126"/>
      <c r="BB161" s="126"/>
      <c r="BC161" s="126"/>
      <c r="BD161" s="126"/>
      <c r="BE161" s="126"/>
      <c r="BF161" s="126"/>
      <c r="BG161" s="126"/>
      <c r="BH161" s="126"/>
    </row>
    <row r="162" spans="1:60">
      <c r="A162" s="81">
        <v>2024</v>
      </c>
      <c r="B162" s="86">
        <v>8324</v>
      </c>
      <c r="C162" s="81">
        <v>2</v>
      </c>
      <c r="D162" s="81">
        <v>6</v>
      </c>
      <c r="E162" s="81">
        <v>10</v>
      </c>
      <c r="F162" s="81">
        <v>5000</v>
      </c>
      <c r="G162" s="81">
        <v>5100</v>
      </c>
      <c r="H162" s="81">
        <v>515</v>
      </c>
      <c r="I162" s="83">
        <v>1</v>
      </c>
      <c r="J162" s="89" t="s">
        <v>31</v>
      </c>
      <c r="K162" s="87">
        <v>0</v>
      </c>
      <c r="L162" s="87">
        <v>0</v>
      </c>
      <c r="M162" s="85">
        <v>0</v>
      </c>
      <c r="N162" s="87">
        <v>382913.79</v>
      </c>
      <c r="O162" s="87">
        <v>0</v>
      </c>
      <c r="P162" s="95">
        <f>+N162+O162</f>
        <v>382913.79</v>
      </c>
      <c r="Q162" s="95">
        <f>+M162+P162</f>
        <v>382913.79</v>
      </c>
      <c r="R162" s="85">
        <v>0</v>
      </c>
      <c r="S162" s="85">
        <v>0</v>
      </c>
      <c r="T162" s="85">
        <f>+R162+S162</f>
        <v>0</v>
      </c>
      <c r="U162" s="85">
        <v>379552</v>
      </c>
      <c r="V162" s="85">
        <v>0</v>
      </c>
      <c r="W162" s="85">
        <f>+U162+V162</f>
        <v>379552</v>
      </c>
      <c r="X162" s="85">
        <f>+T162+W162</f>
        <v>379552</v>
      </c>
      <c r="Y162" s="85">
        <v>0</v>
      </c>
      <c r="Z162" s="85">
        <v>0</v>
      </c>
      <c r="AA162" s="85">
        <f>+Y162+Z162</f>
        <v>0</v>
      </c>
      <c r="AB162" s="85">
        <v>0</v>
      </c>
      <c r="AC162" s="85">
        <v>0</v>
      </c>
      <c r="AD162" s="85">
        <f>+AB162+AC162</f>
        <v>0</v>
      </c>
      <c r="AE162" s="85">
        <f>+AA162+AD162</f>
        <v>0</v>
      </c>
      <c r="AF162" s="85">
        <v>0</v>
      </c>
      <c r="AG162" s="85">
        <v>0</v>
      </c>
      <c r="AH162" s="85">
        <f>+AF162+AG162</f>
        <v>0</v>
      </c>
      <c r="AI162" s="85">
        <v>0</v>
      </c>
      <c r="AJ162" s="85">
        <v>0</v>
      </c>
      <c r="AK162" s="85">
        <f>+AI162+AJ162</f>
        <v>0</v>
      </c>
      <c r="AL162" s="85">
        <f>+AH162+AK162</f>
        <v>0</v>
      </c>
      <c r="AM162" s="85">
        <v>0</v>
      </c>
      <c r="AN162" s="85">
        <v>0</v>
      </c>
      <c r="AO162" s="85">
        <f>+AM162+AN162</f>
        <v>0</v>
      </c>
      <c r="AP162" s="85">
        <v>0</v>
      </c>
      <c r="AQ162" s="85">
        <v>0</v>
      </c>
      <c r="AR162" s="85">
        <f>+AP162+AQ162</f>
        <v>0</v>
      </c>
      <c r="AS162" s="85">
        <f>+AO162+AR162</f>
        <v>0</v>
      </c>
      <c r="AT162" s="85">
        <f>+K162-R162-Y162-AF162-AM162</f>
        <v>0</v>
      </c>
      <c r="AU162" s="85">
        <f>+L162-S162-Z162-AG162-AN162</f>
        <v>0</v>
      </c>
      <c r="AV162" s="85">
        <f>+AT162+AU162</f>
        <v>0</v>
      </c>
      <c r="AW162" s="85">
        <f>+N162-U162-AB162-AI162-AP162</f>
        <v>3361.789999999979</v>
      </c>
      <c r="AX162" s="85">
        <f>+O162-V162-AC162-AJ162-AQ162</f>
        <v>0</v>
      </c>
      <c r="AY162" s="85">
        <f>+AW162+AX162</f>
        <v>3361.789999999979</v>
      </c>
      <c r="AZ162" s="85">
        <f>+AV162+AY162</f>
        <v>3361.789999999979</v>
      </c>
      <c r="BA162" s="125">
        <v>16</v>
      </c>
      <c r="BB162" s="125"/>
      <c r="BC162" s="125">
        <v>16</v>
      </c>
      <c r="BD162" s="125"/>
      <c r="BE162" s="125"/>
      <c r="BF162" s="125"/>
      <c r="BG162" s="125">
        <f>+BA162-BC162-BE162</f>
        <v>0</v>
      </c>
      <c r="BH162" s="125"/>
    </row>
    <row r="163" spans="1:60">
      <c r="A163" s="71">
        <v>2024</v>
      </c>
      <c r="B163" s="72">
        <v>8324</v>
      </c>
      <c r="C163" s="71">
        <v>2</v>
      </c>
      <c r="D163" s="71">
        <v>6</v>
      </c>
      <c r="E163" s="71">
        <v>10</v>
      </c>
      <c r="F163" s="71">
        <v>5000</v>
      </c>
      <c r="G163" s="71">
        <v>5200</v>
      </c>
      <c r="H163" s="71"/>
      <c r="I163" s="73" t="s">
        <v>6</v>
      </c>
      <c r="J163" s="74" t="s">
        <v>33</v>
      </c>
      <c r="K163" s="75">
        <v>0</v>
      </c>
      <c r="L163" s="75">
        <v>0</v>
      </c>
      <c r="M163" s="75">
        <v>0</v>
      </c>
      <c r="N163" s="75">
        <f>+N164</f>
        <v>20535.48</v>
      </c>
      <c r="O163" s="75">
        <f t="shared" ref="O163:AZ164" si="174">+O164</f>
        <v>0</v>
      </c>
      <c r="P163" s="75">
        <f t="shared" si="174"/>
        <v>20535.48</v>
      </c>
      <c r="Q163" s="75">
        <f t="shared" si="174"/>
        <v>20535.48</v>
      </c>
      <c r="R163" s="75">
        <f t="shared" si="174"/>
        <v>0</v>
      </c>
      <c r="S163" s="75">
        <f t="shared" si="174"/>
        <v>0</v>
      </c>
      <c r="T163" s="75">
        <f t="shared" si="174"/>
        <v>0</v>
      </c>
      <c r="U163" s="75">
        <f t="shared" si="174"/>
        <v>20405.48</v>
      </c>
      <c r="V163" s="75">
        <f t="shared" si="174"/>
        <v>0</v>
      </c>
      <c r="W163" s="75">
        <f t="shared" si="174"/>
        <v>20405.48</v>
      </c>
      <c r="X163" s="75">
        <f t="shared" si="174"/>
        <v>20405.48</v>
      </c>
      <c r="Y163" s="75">
        <f t="shared" si="174"/>
        <v>0</v>
      </c>
      <c r="Z163" s="75">
        <f t="shared" si="174"/>
        <v>0</v>
      </c>
      <c r="AA163" s="75">
        <f t="shared" si="174"/>
        <v>0</v>
      </c>
      <c r="AB163" s="75">
        <f t="shared" si="174"/>
        <v>0</v>
      </c>
      <c r="AC163" s="75">
        <f t="shared" si="174"/>
        <v>0</v>
      </c>
      <c r="AD163" s="75">
        <f t="shared" si="174"/>
        <v>0</v>
      </c>
      <c r="AE163" s="75">
        <f t="shared" si="174"/>
        <v>0</v>
      </c>
      <c r="AF163" s="75">
        <f t="shared" si="174"/>
        <v>0</v>
      </c>
      <c r="AG163" s="75">
        <f t="shared" si="174"/>
        <v>0</v>
      </c>
      <c r="AH163" s="75">
        <f t="shared" si="174"/>
        <v>0</v>
      </c>
      <c r="AI163" s="75">
        <f t="shared" si="174"/>
        <v>0</v>
      </c>
      <c r="AJ163" s="75">
        <f t="shared" si="174"/>
        <v>0</v>
      </c>
      <c r="AK163" s="75">
        <f t="shared" si="174"/>
        <v>0</v>
      </c>
      <c r="AL163" s="75">
        <f t="shared" si="174"/>
        <v>0</v>
      </c>
      <c r="AM163" s="75">
        <f t="shared" si="174"/>
        <v>0</v>
      </c>
      <c r="AN163" s="75">
        <f t="shared" si="174"/>
        <v>0</v>
      </c>
      <c r="AO163" s="75">
        <f t="shared" si="174"/>
        <v>0</v>
      </c>
      <c r="AP163" s="75">
        <f t="shared" si="174"/>
        <v>0</v>
      </c>
      <c r="AQ163" s="75">
        <f t="shared" si="174"/>
        <v>0</v>
      </c>
      <c r="AR163" s="75">
        <f t="shared" si="174"/>
        <v>0</v>
      </c>
      <c r="AS163" s="75">
        <f t="shared" si="174"/>
        <v>0</v>
      </c>
      <c r="AT163" s="75">
        <f t="shared" si="174"/>
        <v>0</v>
      </c>
      <c r="AU163" s="75">
        <f t="shared" si="174"/>
        <v>0</v>
      </c>
      <c r="AV163" s="75">
        <f t="shared" si="174"/>
        <v>0</v>
      </c>
      <c r="AW163" s="75">
        <f t="shared" si="174"/>
        <v>130</v>
      </c>
      <c r="AX163" s="75">
        <f t="shared" si="174"/>
        <v>0</v>
      </c>
      <c r="AY163" s="75">
        <f t="shared" si="174"/>
        <v>130</v>
      </c>
      <c r="AZ163" s="75">
        <f t="shared" si="174"/>
        <v>130</v>
      </c>
      <c r="BA163" s="123"/>
      <c r="BB163" s="123"/>
      <c r="BC163" s="123"/>
      <c r="BD163" s="123"/>
      <c r="BE163" s="123"/>
      <c r="BF163" s="123"/>
      <c r="BG163" s="123"/>
      <c r="BH163" s="123"/>
    </row>
    <row r="164" spans="1:60">
      <c r="A164" s="76">
        <v>2024</v>
      </c>
      <c r="B164" s="77">
        <v>8324</v>
      </c>
      <c r="C164" s="76">
        <v>2</v>
      </c>
      <c r="D164" s="76">
        <v>6</v>
      </c>
      <c r="E164" s="76">
        <v>10</v>
      </c>
      <c r="F164" s="76">
        <v>5000</v>
      </c>
      <c r="G164" s="76">
        <v>5200</v>
      </c>
      <c r="H164" s="76">
        <v>521</v>
      </c>
      <c r="I164" s="78" t="s">
        <v>6</v>
      </c>
      <c r="J164" s="79" t="s">
        <v>46</v>
      </c>
      <c r="K164" s="88">
        <v>0</v>
      </c>
      <c r="L164" s="88">
        <v>0</v>
      </c>
      <c r="M164" s="88">
        <v>0</v>
      </c>
      <c r="N164" s="88">
        <f>+N165</f>
        <v>20535.48</v>
      </c>
      <c r="O164" s="88">
        <f t="shared" si="174"/>
        <v>0</v>
      </c>
      <c r="P164" s="88">
        <f t="shared" si="174"/>
        <v>20535.48</v>
      </c>
      <c r="Q164" s="88">
        <f t="shared" si="174"/>
        <v>20535.48</v>
      </c>
      <c r="R164" s="88">
        <f t="shared" si="174"/>
        <v>0</v>
      </c>
      <c r="S164" s="88">
        <f t="shared" si="174"/>
        <v>0</v>
      </c>
      <c r="T164" s="88">
        <f t="shared" si="174"/>
        <v>0</v>
      </c>
      <c r="U164" s="88">
        <f t="shared" si="174"/>
        <v>20405.48</v>
      </c>
      <c r="V164" s="88">
        <f t="shared" si="174"/>
        <v>0</v>
      </c>
      <c r="W164" s="88">
        <f t="shared" si="174"/>
        <v>20405.48</v>
      </c>
      <c r="X164" s="88">
        <f t="shared" si="174"/>
        <v>20405.48</v>
      </c>
      <c r="Y164" s="88">
        <f t="shared" si="174"/>
        <v>0</v>
      </c>
      <c r="Z164" s="88">
        <f t="shared" si="174"/>
        <v>0</v>
      </c>
      <c r="AA164" s="88">
        <f t="shared" si="174"/>
        <v>0</v>
      </c>
      <c r="AB164" s="88">
        <f t="shared" si="174"/>
        <v>0</v>
      </c>
      <c r="AC164" s="88">
        <f t="shared" si="174"/>
        <v>0</v>
      </c>
      <c r="AD164" s="88">
        <f t="shared" si="174"/>
        <v>0</v>
      </c>
      <c r="AE164" s="88">
        <f t="shared" si="174"/>
        <v>0</v>
      </c>
      <c r="AF164" s="88">
        <f t="shared" si="174"/>
        <v>0</v>
      </c>
      <c r="AG164" s="88">
        <f t="shared" si="174"/>
        <v>0</v>
      </c>
      <c r="AH164" s="88">
        <f t="shared" si="174"/>
        <v>0</v>
      </c>
      <c r="AI164" s="88">
        <f t="shared" si="174"/>
        <v>0</v>
      </c>
      <c r="AJ164" s="88">
        <f t="shared" si="174"/>
        <v>0</v>
      </c>
      <c r="AK164" s="88">
        <f t="shared" si="174"/>
        <v>0</v>
      </c>
      <c r="AL164" s="88">
        <f t="shared" si="174"/>
        <v>0</v>
      </c>
      <c r="AM164" s="88">
        <f t="shared" si="174"/>
        <v>0</v>
      </c>
      <c r="AN164" s="88">
        <f t="shared" si="174"/>
        <v>0</v>
      </c>
      <c r="AO164" s="88">
        <f t="shared" si="174"/>
        <v>0</v>
      </c>
      <c r="AP164" s="88">
        <f t="shared" si="174"/>
        <v>0</v>
      </c>
      <c r="AQ164" s="88">
        <f t="shared" si="174"/>
        <v>0</v>
      </c>
      <c r="AR164" s="88">
        <f t="shared" si="174"/>
        <v>0</v>
      </c>
      <c r="AS164" s="88">
        <f t="shared" si="174"/>
        <v>0</v>
      </c>
      <c r="AT164" s="88">
        <f t="shared" si="174"/>
        <v>0</v>
      </c>
      <c r="AU164" s="88">
        <f t="shared" si="174"/>
        <v>0</v>
      </c>
      <c r="AV164" s="88">
        <f t="shared" si="174"/>
        <v>0</v>
      </c>
      <c r="AW164" s="88">
        <f t="shared" si="174"/>
        <v>130</v>
      </c>
      <c r="AX164" s="88">
        <f t="shared" si="174"/>
        <v>0</v>
      </c>
      <c r="AY164" s="88">
        <f t="shared" si="174"/>
        <v>130</v>
      </c>
      <c r="AZ164" s="88">
        <f t="shared" si="174"/>
        <v>130</v>
      </c>
      <c r="BA164" s="126"/>
      <c r="BB164" s="126"/>
      <c r="BC164" s="126"/>
      <c r="BD164" s="126"/>
      <c r="BE164" s="126"/>
      <c r="BF164" s="126"/>
      <c r="BG164" s="126"/>
      <c r="BH164" s="126"/>
    </row>
    <row r="165" spans="1:60">
      <c r="A165" s="81">
        <v>2024</v>
      </c>
      <c r="B165" s="86">
        <v>8324</v>
      </c>
      <c r="C165" s="81">
        <v>2</v>
      </c>
      <c r="D165" s="81">
        <v>6</v>
      </c>
      <c r="E165" s="81">
        <v>10</v>
      </c>
      <c r="F165" s="81">
        <v>5000</v>
      </c>
      <c r="G165" s="81">
        <v>5200</v>
      </c>
      <c r="H165" s="81">
        <v>521</v>
      </c>
      <c r="I165" s="83">
        <v>1</v>
      </c>
      <c r="J165" s="89" t="s">
        <v>46</v>
      </c>
      <c r="K165" s="87">
        <v>0</v>
      </c>
      <c r="L165" s="87">
        <v>0</v>
      </c>
      <c r="M165" s="85">
        <v>0</v>
      </c>
      <c r="N165" s="87">
        <v>20535.48</v>
      </c>
      <c r="O165" s="87">
        <v>0</v>
      </c>
      <c r="P165" s="95">
        <f>+N165+O165</f>
        <v>20535.48</v>
      </c>
      <c r="Q165" s="95">
        <f>+M165+P165</f>
        <v>20535.48</v>
      </c>
      <c r="R165" s="85">
        <v>0</v>
      </c>
      <c r="S165" s="85">
        <v>0</v>
      </c>
      <c r="T165" s="85">
        <f>+R165+S165</f>
        <v>0</v>
      </c>
      <c r="U165" s="85">
        <v>20405.48</v>
      </c>
      <c r="V165" s="85">
        <v>0</v>
      </c>
      <c r="W165" s="85">
        <f>+U165+V165</f>
        <v>20405.48</v>
      </c>
      <c r="X165" s="85">
        <f>+T165+W165</f>
        <v>20405.48</v>
      </c>
      <c r="Y165" s="85">
        <v>0</v>
      </c>
      <c r="Z165" s="85">
        <v>0</v>
      </c>
      <c r="AA165" s="85">
        <f>+Y165+Z165</f>
        <v>0</v>
      </c>
      <c r="AB165" s="85">
        <v>0</v>
      </c>
      <c r="AC165" s="85">
        <v>0</v>
      </c>
      <c r="AD165" s="85">
        <f>+AB165+AC165</f>
        <v>0</v>
      </c>
      <c r="AE165" s="85">
        <f>+AA165+AD165</f>
        <v>0</v>
      </c>
      <c r="AF165" s="85">
        <v>0</v>
      </c>
      <c r="AG165" s="85">
        <v>0</v>
      </c>
      <c r="AH165" s="85">
        <f>+AF165+AG165</f>
        <v>0</v>
      </c>
      <c r="AI165" s="85">
        <v>0</v>
      </c>
      <c r="AJ165" s="85">
        <v>0</v>
      </c>
      <c r="AK165" s="85">
        <f>+AI165+AJ165</f>
        <v>0</v>
      </c>
      <c r="AL165" s="85">
        <f>+AH165+AK165</f>
        <v>0</v>
      </c>
      <c r="AM165" s="85">
        <v>0</v>
      </c>
      <c r="AN165" s="85">
        <v>0</v>
      </c>
      <c r="AO165" s="85">
        <f>+AM165+AN165</f>
        <v>0</v>
      </c>
      <c r="AP165" s="85">
        <v>0</v>
      </c>
      <c r="AQ165" s="85">
        <v>0</v>
      </c>
      <c r="AR165" s="85">
        <f>+AP165+AQ165</f>
        <v>0</v>
      </c>
      <c r="AS165" s="85">
        <f>+AO165+AR165</f>
        <v>0</v>
      </c>
      <c r="AT165" s="85">
        <f>+K165-R165-Y165-AF165-AM165</f>
        <v>0</v>
      </c>
      <c r="AU165" s="85">
        <f>+L165-S165-Z165-AG165-AN165</f>
        <v>0</v>
      </c>
      <c r="AV165" s="85">
        <f>+AT165+AU165</f>
        <v>0</v>
      </c>
      <c r="AW165" s="85">
        <f>+N165-U165-AB165-AI165-AP165</f>
        <v>130</v>
      </c>
      <c r="AX165" s="85">
        <f>+O165-V165-AC165-AJ165-AQ165</f>
        <v>0</v>
      </c>
      <c r="AY165" s="85">
        <f>+AW165+AX165</f>
        <v>130</v>
      </c>
      <c r="AZ165" s="85">
        <f>+AV165+AY165</f>
        <v>130</v>
      </c>
      <c r="BA165" s="125">
        <v>1</v>
      </c>
      <c r="BB165" s="125"/>
      <c r="BC165" s="125">
        <v>1</v>
      </c>
      <c r="BD165" s="125"/>
      <c r="BE165" s="125"/>
      <c r="BF165" s="125"/>
      <c r="BG165" s="125">
        <f>+BA165-BC165-BE165</f>
        <v>0</v>
      </c>
      <c r="BH165" s="125"/>
    </row>
    <row r="166" spans="1:60">
      <c r="A166" s="71">
        <v>2024</v>
      </c>
      <c r="B166" s="72">
        <v>8324</v>
      </c>
      <c r="C166" s="71">
        <v>2</v>
      </c>
      <c r="D166" s="71">
        <v>6</v>
      </c>
      <c r="E166" s="71">
        <v>10</v>
      </c>
      <c r="F166" s="71">
        <v>5000</v>
      </c>
      <c r="G166" s="71">
        <v>5400</v>
      </c>
      <c r="H166" s="71"/>
      <c r="I166" s="73" t="s">
        <v>6</v>
      </c>
      <c r="J166" s="74" t="s">
        <v>34</v>
      </c>
      <c r="K166" s="75">
        <v>0</v>
      </c>
      <c r="L166" s="75">
        <v>0</v>
      </c>
      <c r="M166" s="75">
        <v>0</v>
      </c>
      <c r="N166" s="75">
        <f>+N167</f>
        <v>906400.01</v>
      </c>
      <c r="O166" s="75">
        <f t="shared" ref="O166:AZ167" si="175">+O167</f>
        <v>0</v>
      </c>
      <c r="P166" s="75">
        <f t="shared" si="175"/>
        <v>906400.01</v>
      </c>
      <c r="Q166" s="75">
        <f t="shared" si="175"/>
        <v>906400.01</v>
      </c>
      <c r="R166" s="75">
        <f t="shared" si="175"/>
        <v>0</v>
      </c>
      <c r="S166" s="75">
        <f t="shared" si="175"/>
        <v>0</v>
      </c>
      <c r="T166" s="75">
        <f t="shared" si="175"/>
        <v>0</v>
      </c>
      <c r="U166" s="75">
        <f t="shared" si="175"/>
        <v>901540.01</v>
      </c>
      <c r="V166" s="75">
        <f t="shared" si="175"/>
        <v>0</v>
      </c>
      <c r="W166" s="75">
        <f t="shared" si="175"/>
        <v>901540.01</v>
      </c>
      <c r="X166" s="75">
        <f t="shared" si="175"/>
        <v>901540.01</v>
      </c>
      <c r="Y166" s="75">
        <f t="shared" si="175"/>
        <v>0</v>
      </c>
      <c r="Z166" s="75">
        <f t="shared" si="175"/>
        <v>0</v>
      </c>
      <c r="AA166" s="75">
        <f t="shared" si="175"/>
        <v>0</v>
      </c>
      <c r="AB166" s="75">
        <f t="shared" si="175"/>
        <v>0</v>
      </c>
      <c r="AC166" s="75">
        <f t="shared" si="175"/>
        <v>0</v>
      </c>
      <c r="AD166" s="75">
        <f t="shared" si="175"/>
        <v>0</v>
      </c>
      <c r="AE166" s="75">
        <f t="shared" si="175"/>
        <v>0</v>
      </c>
      <c r="AF166" s="75">
        <f t="shared" si="175"/>
        <v>0</v>
      </c>
      <c r="AG166" s="75">
        <f t="shared" si="175"/>
        <v>0</v>
      </c>
      <c r="AH166" s="75">
        <f t="shared" si="175"/>
        <v>0</v>
      </c>
      <c r="AI166" s="75">
        <f t="shared" si="175"/>
        <v>0</v>
      </c>
      <c r="AJ166" s="75">
        <f t="shared" si="175"/>
        <v>0</v>
      </c>
      <c r="AK166" s="75">
        <f t="shared" si="175"/>
        <v>0</v>
      </c>
      <c r="AL166" s="75">
        <f t="shared" si="175"/>
        <v>0</v>
      </c>
      <c r="AM166" s="75">
        <f t="shared" si="175"/>
        <v>0</v>
      </c>
      <c r="AN166" s="75">
        <f t="shared" si="175"/>
        <v>0</v>
      </c>
      <c r="AO166" s="75">
        <f t="shared" si="175"/>
        <v>0</v>
      </c>
      <c r="AP166" s="75">
        <f t="shared" si="175"/>
        <v>0</v>
      </c>
      <c r="AQ166" s="75">
        <f t="shared" si="175"/>
        <v>0</v>
      </c>
      <c r="AR166" s="75">
        <f t="shared" si="175"/>
        <v>0</v>
      </c>
      <c r="AS166" s="75">
        <f t="shared" si="175"/>
        <v>0</v>
      </c>
      <c r="AT166" s="75">
        <f t="shared" si="175"/>
        <v>0</v>
      </c>
      <c r="AU166" s="75">
        <f t="shared" si="175"/>
        <v>0</v>
      </c>
      <c r="AV166" s="75">
        <f t="shared" si="175"/>
        <v>0</v>
      </c>
      <c r="AW166" s="75">
        <f t="shared" si="175"/>
        <v>4860</v>
      </c>
      <c r="AX166" s="75">
        <f t="shared" si="175"/>
        <v>0</v>
      </c>
      <c r="AY166" s="75">
        <f t="shared" si="175"/>
        <v>4860</v>
      </c>
      <c r="AZ166" s="75">
        <f t="shared" si="175"/>
        <v>4860</v>
      </c>
      <c r="BA166" s="123"/>
      <c r="BB166" s="123"/>
      <c r="BC166" s="123"/>
      <c r="BD166" s="123"/>
      <c r="BE166" s="123"/>
      <c r="BF166" s="123"/>
      <c r="BG166" s="123"/>
      <c r="BH166" s="123"/>
    </row>
    <row r="167" spans="1:60">
      <c r="A167" s="76">
        <v>2024</v>
      </c>
      <c r="B167" s="77">
        <v>8324</v>
      </c>
      <c r="C167" s="76">
        <v>2</v>
      </c>
      <c r="D167" s="76">
        <v>6</v>
      </c>
      <c r="E167" s="76">
        <v>10</v>
      </c>
      <c r="F167" s="76">
        <v>5000</v>
      </c>
      <c r="G167" s="76">
        <v>5400</v>
      </c>
      <c r="H167" s="76">
        <v>541</v>
      </c>
      <c r="I167" s="78" t="s">
        <v>6</v>
      </c>
      <c r="J167" s="79" t="s">
        <v>35</v>
      </c>
      <c r="K167" s="88">
        <v>0</v>
      </c>
      <c r="L167" s="88">
        <v>0</v>
      </c>
      <c r="M167" s="88">
        <v>0</v>
      </c>
      <c r="N167" s="88">
        <f>+N168</f>
        <v>906400.01</v>
      </c>
      <c r="O167" s="88">
        <f t="shared" si="175"/>
        <v>0</v>
      </c>
      <c r="P167" s="88">
        <f t="shared" si="175"/>
        <v>906400.01</v>
      </c>
      <c r="Q167" s="88">
        <f t="shared" si="175"/>
        <v>906400.01</v>
      </c>
      <c r="R167" s="88">
        <f t="shared" si="175"/>
        <v>0</v>
      </c>
      <c r="S167" s="88">
        <f t="shared" si="175"/>
        <v>0</v>
      </c>
      <c r="T167" s="88">
        <f t="shared" si="175"/>
        <v>0</v>
      </c>
      <c r="U167" s="88">
        <f t="shared" si="175"/>
        <v>901540.01</v>
      </c>
      <c r="V167" s="88">
        <f t="shared" si="175"/>
        <v>0</v>
      </c>
      <c r="W167" s="88">
        <f t="shared" si="175"/>
        <v>901540.01</v>
      </c>
      <c r="X167" s="88">
        <f t="shared" si="175"/>
        <v>901540.01</v>
      </c>
      <c r="Y167" s="88">
        <f t="shared" si="175"/>
        <v>0</v>
      </c>
      <c r="Z167" s="88">
        <f t="shared" si="175"/>
        <v>0</v>
      </c>
      <c r="AA167" s="88">
        <f t="shared" si="175"/>
        <v>0</v>
      </c>
      <c r="AB167" s="88">
        <f t="shared" si="175"/>
        <v>0</v>
      </c>
      <c r="AC167" s="88">
        <f t="shared" si="175"/>
        <v>0</v>
      </c>
      <c r="AD167" s="88">
        <f t="shared" si="175"/>
        <v>0</v>
      </c>
      <c r="AE167" s="88">
        <f t="shared" si="175"/>
        <v>0</v>
      </c>
      <c r="AF167" s="88">
        <f t="shared" si="175"/>
        <v>0</v>
      </c>
      <c r="AG167" s="88">
        <f t="shared" si="175"/>
        <v>0</v>
      </c>
      <c r="AH167" s="88">
        <f t="shared" si="175"/>
        <v>0</v>
      </c>
      <c r="AI167" s="88">
        <f t="shared" si="175"/>
        <v>0</v>
      </c>
      <c r="AJ167" s="88">
        <f t="shared" si="175"/>
        <v>0</v>
      </c>
      <c r="AK167" s="88">
        <f t="shared" si="175"/>
        <v>0</v>
      </c>
      <c r="AL167" s="88">
        <f t="shared" si="175"/>
        <v>0</v>
      </c>
      <c r="AM167" s="88">
        <f t="shared" si="175"/>
        <v>0</v>
      </c>
      <c r="AN167" s="88">
        <f t="shared" si="175"/>
        <v>0</v>
      </c>
      <c r="AO167" s="88">
        <f t="shared" si="175"/>
        <v>0</v>
      </c>
      <c r="AP167" s="88">
        <f t="shared" si="175"/>
        <v>0</v>
      </c>
      <c r="AQ167" s="88">
        <f t="shared" si="175"/>
        <v>0</v>
      </c>
      <c r="AR167" s="88">
        <f t="shared" si="175"/>
        <v>0</v>
      </c>
      <c r="AS167" s="88">
        <f t="shared" si="175"/>
        <v>0</v>
      </c>
      <c r="AT167" s="88">
        <f t="shared" si="175"/>
        <v>0</v>
      </c>
      <c r="AU167" s="88">
        <f t="shared" si="175"/>
        <v>0</v>
      </c>
      <c r="AV167" s="88">
        <f t="shared" si="175"/>
        <v>0</v>
      </c>
      <c r="AW167" s="88">
        <f t="shared" si="175"/>
        <v>4860</v>
      </c>
      <c r="AX167" s="88">
        <f t="shared" si="175"/>
        <v>0</v>
      </c>
      <c r="AY167" s="88">
        <f t="shared" si="175"/>
        <v>4860</v>
      </c>
      <c r="AZ167" s="88">
        <f t="shared" si="175"/>
        <v>4860</v>
      </c>
      <c r="BA167" s="126"/>
      <c r="BB167" s="126"/>
      <c r="BC167" s="126"/>
      <c r="BD167" s="126"/>
      <c r="BE167" s="126"/>
      <c r="BF167" s="126"/>
      <c r="BG167" s="126"/>
      <c r="BH167" s="126"/>
    </row>
    <row r="168" spans="1:60">
      <c r="A168" s="81">
        <v>2024</v>
      </c>
      <c r="B168" s="86">
        <v>8324</v>
      </c>
      <c r="C168" s="81">
        <v>2</v>
      </c>
      <c r="D168" s="81">
        <v>6</v>
      </c>
      <c r="E168" s="81">
        <v>10</v>
      </c>
      <c r="F168" s="81">
        <v>5000</v>
      </c>
      <c r="G168" s="81">
        <v>5400</v>
      </c>
      <c r="H168" s="81">
        <v>541</v>
      </c>
      <c r="I168" s="83">
        <v>1</v>
      </c>
      <c r="J168" s="89" t="s">
        <v>36</v>
      </c>
      <c r="K168" s="87">
        <v>0</v>
      </c>
      <c r="L168" s="87">
        <v>0</v>
      </c>
      <c r="M168" s="85">
        <v>0</v>
      </c>
      <c r="N168" s="87">
        <v>906400.01</v>
      </c>
      <c r="O168" s="87">
        <v>0</v>
      </c>
      <c r="P168" s="95">
        <f>+N168+O168</f>
        <v>906400.01</v>
      </c>
      <c r="Q168" s="95">
        <f>+M168+P168</f>
        <v>906400.01</v>
      </c>
      <c r="R168" s="85">
        <v>0</v>
      </c>
      <c r="S168" s="85">
        <v>0</v>
      </c>
      <c r="T168" s="85">
        <f>+R168+S168</f>
        <v>0</v>
      </c>
      <c r="U168" s="85">
        <v>901540.01</v>
      </c>
      <c r="V168" s="85">
        <v>0</v>
      </c>
      <c r="W168" s="85">
        <f>+U168+V168</f>
        <v>901540.01</v>
      </c>
      <c r="X168" s="85">
        <f>+T168+W168</f>
        <v>901540.01</v>
      </c>
      <c r="Y168" s="85">
        <v>0</v>
      </c>
      <c r="Z168" s="85">
        <v>0</v>
      </c>
      <c r="AA168" s="85">
        <f>+Y168+Z168</f>
        <v>0</v>
      </c>
      <c r="AB168" s="85">
        <v>0</v>
      </c>
      <c r="AC168" s="85">
        <v>0</v>
      </c>
      <c r="AD168" s="85">
        <f>+AB168+AC168</f>
        <v>0</v>
      </c>
      <c r="AE168" s="85">
        <f>+AA168+AD168</f>
        <v>0</v>
      </c>
      <c r="AF168" s="85">
        <v>0</v>
      </c>
      <c r="AG168" s="85">
        <v>0</v>
      </c>
      <c r="AH168" s="85">
        <f>+AF168+AG168</f>
        <v>0</v>
      </c>
      <c r="AI168" s="85">
        <v>0</v>
      </c>
      <c r="AJ168" s="85">
        <v>0</v>
      </c>
      <c r="AK168" s="85">
        <f>+AI168+AJ168</f>
        <v>0</v>
      </c>
      <c r="AL168" s="85">
        <f>+AH168+AK168</f>
        <v>0</v>
      </c>
      <c r="AM168" s="85">
        <v>0</v>
      </c>
      <c r="AN168" s="85">
        <v>0</v>
      </c>
      <c r="AO168" s="85">
        <f>+AM168+AN168</f>
        <v>0</v>
      </c>
      <c r="AP168" s="85">
        <v>0</v>
      </c>
      <c r="AQ168" s="85">
        <v>0</v>
      </c>
      <c r="AR168" s="85">
        <f>+AP168+AQ168</f>
        <v>0</v>
      </c>
      <c r="AS168" s="85">
        <f>+AO168+AR168</f>
        <v>0</v>
      </c>
      <c r="AT168" s="85">
        <f>+K168-R168-Y168-AF168-AM168</f>
        <v>0</v>
      </c>
      <c r="AU168" s="85">
        <f>+L168-S168-Z168-AG168-AN168</f>
        <v>0</v>
      </c>
      <c r="AV168" s="85">
        <f>+AT168+AU168</f>
        <v>0</v>
      </c>
      <c r="AW168" s="85">
        <f>+N168-U168-AB168-AI168-AP168</f>
        <v>4860</v>
      </c>
      <c r="AX168" s="85">
        <f>+O168-V168-AC168-AJ168-AQ168</f>
        <v>0</v>
      </c>
      <c r="AY168" s="85">
        <f>+AW168+AX168</f>
        <v>4860</v>
      </c>
      <c r="AZ168" s="85">
        <f>+AV168+AY168</f>
        <v>4860</v>
      </c>
      <c r="BA168" s="125">
        <v>2</v>
      </c>
      <c r="BB168" s="125"/>
      <c r="BC168" s="125">
        <v>2</v>
      </c>
      <c r="BD168" s="125"/>
      <c r="BE168" s="125"/>
      <c r="BF168" s="125"/>
      <c r="BG168" s="125">
        <f>+BA168-BC168-BE168</f>
        <v>0</v>
      </c>
      <c r="BH168" s="125"/>
    </row>
    <row r="169" spans="1:60">
      <c r="A169" s="71">
        <v>2024</v>
      </c>
      <c r="B169" s="72">
        <v>8324</v>
      </c>
      <c r="C169" s="71">
        <v>2</v>
      </c>
      <c r="D169" s="71">
        <v>6</v>
      </c>
      <c r="E169" s="71">
        <v>10</v>
      </c>
      <c r="F169" s="71">
        <v>5000</v>
      </c>
      <c r="G169" s="71">
        <v>5900</v>
      </c>
      <c r="H169" s="71"/>
      <c r="I169" s="73" t="s">
        <v>6</v>
      </c>
      <c r="J169" s="74" t="s">
        <v>39</v>
      </c>
      <c r="K169" s="75">
        <v>0</v>
      </c>
      <c r="L169" s="75">
        <v>0</v>
      </c>
      <c r="M169" s="75">
        <v>0</v>
      </c>
      <c r="N169" s="75">
        <f>+N170</f>
        <v>287489.76</v>
      </c>
      <c r="O169" s="75">
        <f t="shared" ref="O169:AZ170" si="176">+O170</f>
        <v>0</v>
      </c>
      <c r="P169" s="75">
        <f t="shared" si="176"/>
        <v>287489.76</v>
      </c>
      <c r="Q169" s="75">
        <f t="shared" si="176"/>
        <v>287489.76</v>
      </c>
      <c r="R169" s="75">
        <f t="shared" si="176"/>
        <v>0</v>
      </c>
      <c r="S169" s="75">
        <f t="shared" si="176"/>
        <v>0</v>
      </c>
      <c r="T169" s="75">
        <f t="shared" si="176"/>
        <v>0</v>
      </c>
      <c r="U169" s="75">
        <f t="shared" si="176"/>
        <v>284314.46000000002</v>
      </c>
      <c r="V169" s="75">
        <f t="shared" si="176"/>
        <v>0</v>
      </c>
      <c r="W169" s="75">
        <f t="shared" si="176"/>
        <v>284314.46000000002</v>
      </c>
      <c r="X169" s="75">
        <f t="shared" si="176"/>
        <v>284314.46000000002</v>
      </c>
      <c r="Y169" s="75">
        <f t="shared" si="176"/>
        <v>0</v>
      </c>
      <c r="Z169" s="75">
        <f t="shared" si="176"/>
        <v>0</v>
      </c>
      <c r="AA169" s="75">
        <f t="shared" si="176"/>
        <v>0</v>
      </c>
      <c r="AB169" s="75">
        <f t="shared" si="176"/>
        <v>0</v>
      </c>
      <c r="AC169" s="75">
        <f t="shared" si="176"/>
        <v>0</v>
      </c>
      <c r="AD169" s="75">
        <f t="shared" si="176"/>
        <v>0</v>
      </c>
      <c r="AE169" s="75">
        <f t="shared" si="176"/>
        <v>0</v>
      </c>
      <c r="AF169" s="75">
        <f t="shared" si="176"/>
        <v>0</v>
      </c>
      <c r="AG169" s="75">
        <f t="shared" si="176"/>
        <v>0</v>
      </c>
      <c r="AH169" s="75">
        <f t="shared" si="176"/>
        <v>0</v>
      </c>
      <c r="AI169" s="75">
        <f t="shared" si="176"/>
        <v>0</v>
      </c>
      <c r="AJ169" s="75">
        <f t="shared" si="176"/>
        <v>0</v>
      </c>
      <c r="AK169" s="75">
        <f t="shared" si="176"/>
        <v>0</v>
      </c>
      <c r="AL169" s="75">
        <f t="shared" si="176"/>
        <v>0</v>
      </c>
      <c r="AM169" s="75">
        <f t="shared" si="176"/>
        <v>0</v>
      </c>
      <c r="AN169" s="75">
        <f t="shared" si="176"/>
        <v>0</v>
      </c>
      <c r="AO169" s="75">
        <f t="shared" si="176"/>
        <v>0</v>
      </c>
      <c r="AP169" s="75">
        <f t="shared" si="176"/>
        <v>0</v>
      </c>
      <c r="AQ169" s="75">
        <f t="shared" si="176"/>
        <v>0</v>
      </c>
      <c r="AR169" s="75">
        <f t="shared" si="176"/>
        <v>0</v>
      </c>
      <c r="AS169" s="75">
        <f t="shared" si="176"/>
        <v>0</v>
      </c>
      <c r="AT169" s="75">
        <f t="shared" si="176"/>
        <v>0</v>
      </c>
      <c r="AU169" s="75">
        <f t="shared" si="176"/>
        <v>0</v>
      </c>
      <c r="AV169" s="75">
        <f t="shared" si="176"/>
        <v>0</v>
      </c>
      <c r="AW169" s="75">
        <f t="shared" si="176"/>
        <v>3175.2999999999884</v>
      </c>
      <c r="AX169" s="75">
        <f t="shared" si="176"/>
        <v>0</v>
      </c>
      <c r="AY169" s="75">
        <f t="shared" si="176"/>
        <v>3175.2999999999884</v>
      </c>
      <c r="AZ169" s="75">
        <f t="shared" si="176"/>
        <v>3175.2999999999884</v>
      </c>
      <c r="BA169" s="123"/>
      <c r="BB169" s="123"/>
      <c r="BC169" s="123"/>
      <c r="BD169" s="123"/>
      <c r="BE169" s="123"/>
      <c r="BF169" s="123"/>
      <c r="BG169" s="123"/>
      <c r="BH169" s="123"/>
    </row>
    <row r="170" spans="1:60">
      <c r="A170" s="76">
        <v>2024</v>
      </c>
      <c r="B170" s="77">
        <v>8324</v>
      </c>
      <c r="C170" s="76">
        <v>2</v>
      </c>
      <c r="D170" s="76">
        <v>6</v>
      </c>
      <c r="E170" s="76">
        <v>10</v>
      </c>
      <c r="F170" s="76">
        <v>5000</v>
      </c>
      <c r="G170" s="76">
        <v>5900</v>
      </c>
      <c r="H170" s="76">
        <v>597</v>
      </c>
      <c r="I170" s="78" t="s">
        <v>6</v>
      </c>
      <c r="J170" s="79" t="s">
        <v>41</v>
      </c>
      <c r="K170" s="88">
        <v>0</v>
      </c>
      <c r="L170" s="88">
        <v>0</v>
      </c>
      <c r="M170" s="88">
        <v>0</v>
      </c>
      <c r="N170" s="88">
        <f>+N171</f>
        <v>287489.76</v>
      </c>
      <c r="O170" s="88">
        <f t="shared" si="176"/>
        <v>0</v>
      </c>
      <c r="P170" s="88">
        <f t="shared" si="176"/>
        <v>287489.76</v>
      </c>
      <c r="Q170" s="88">
        <f t="shared" si="176"/>
        <v>287489.76</v>
      </c>
      <c r="R170" s="88">
        <f t="shared" si="176"/>
        <v>0</v>
      </c>
      <c r="S170" s="88">
        <f t="shared" si="176"/>
        <v>0</v>
      </c>
      <c r="T170" s="88">
        <f t="shared" si="176"/>
        <v>0</v>
      </c>
      <c r="U170" s="88">
        <f t="shared" si="176"/>
        <v>284314.46000000002</v>
      </c>
      <c r="V170" s="88">
        <f t="shared" si="176"/>
        <v>0</v>
      </c>
      <c r="W170" s="88">
        <f t="shared" si="176"/>
        <v>284314.46000000002</v>
      </c>
      <c r="X170" s="88">
        <f t="shared" si="176"/>
        <v>284314.46000000002</v>
      </c>
      <c r="Y170" s="88">
        <f t="shared" si="176"/>
        <v>0</v>
      </c>
      <c r="Z170" s="88">
        <f t="shared" si="176"/>
        <v>0</v>
      </c>
      <c r="AA170" s="88">
        <f t="shared" si="176"/>
        <v>0</v>
      </c>
      <c r="AB170" s="88">
        <f t="shared" si="176"/>
        <v>0</v>
      </c>
      <c r="AC170" s="88">
        <f t="shared" si="176"/>
        <v>0</v>
      </c>
      <c r="AD170" s="88">
        <f t="shared" si="176"/>
        <v>0</v>
      </c>
      <c r="AE170" s="88">
        <f t="shared" si="176"/>
        <v>0</v>
      </c>
      <c r="AF170" s="88">
        <f t="shared" si="176"/>
        <v>0</v>
      </c>
      <c r="AG170" s="88">
        <f t="shared" si="176"/>
        <v>0</v>
      </c>
      <c r="AH170" s="88">
        <f t="shared" si="176"/>
        <v>0</v>
      </c>
      <c r="AI170" s="88">
        <f t="shared" si="176"/>
        <v>0</v>
      </c>
      <c r="AJ170" s="88">
        <f t="shared" si="176"/>
        <v>0</v>
      </c>
      <c r="AK170" s="88">
        <f t="shared" si="176"/>
        <v>0</v>
      </c>
      <c r="AL170" s="88">
        <f t="shared" si="176"/>
        <v>0</v>
      </c>
      <c r="AM170" s="88">
        <f t="shared" si="176"/>
        <v>0</v>
      </c>
      <c r="AN170" s="88">
        <f t="shared" si="176"/>
        <v>0</v>
      </c>
      <c r="AO170" s="88">
        <f t="shared" si="176"/>
        <v>0</v>
      </c>
      <c r="AP170" s="88">
        <f t="shared" si="176"/>
        <v>0</v>
      </c>
      <c r="AQ170" s="88">
        <f t="shared" si="176"/>
        <v>0</v>
      </c>
      <c r="AR170" s="88">
        <f t="shared" si="176"/>
        <v>0</v>
      </c>
      <c r="AS170" s="88">
        <f t="shared" si="176"/>
        <v>0</v>
      </c>
      <c r="AT170" s="88">
        <f t="shared" si="176"/>
        <v>0</v>
      </c>
      <c r="AU170" s="88">
        <f t="shared" si="176"/>
        <v>0</v>
      </c>
      <c r="AV170" s="88">
        <f t="shared" si="176"/>
        <v>0</v>
      </c>
      <c r="AW170" s="88">
        <f t="shared" si="176"/>
        <v>3175.2999999999884</v>
      </c>
      <c r="AX170" s="88">
        <f t="shared" si="176"/>
        <v>0</v>
      </c>
      <c r="AY170" s="88">
        <f t="shared" si="176"/>
        <v>3175.2999999999884</v>
      </c>
      <c r="AZ170" s="88">
        <f t="shared" si="176"/>
        <v>3175.2999999999884</v>
      </c>
      <c r="BA170" s="126"/>
      <c r="BB170" s="126"/>
      <c r="BC170" s="126"/>
      <c r="BD170" s="126"/>
      <c r="BE170" s="126"/>
      <c r="BF170" s="126"/>
      <c r="BG170" s="126"/>
      <c r="BH170" s="126"/>
    </row>
    <row r="171" spans="1:60">
      <c r="A171" s="81">
        <v>2024</v>
      </c>
      <c r="B171" s="86">
        <v>8324</v>
      </c>
      <c r="C171" s="81">
        <v>2</v>
      </c>
      <c r="D171" s="81">
        <v>6</v>
      </c>
      <c r="E171" s="81">
        <v>10</v>
      </c>
      <c r="F171" s="81">
        <v>5000</v>
      </c>
      <c r="G171" s="81">
        <v>5900</v>
      </c>
      <c r="H171" s="81">
        <v>597</v>
      </c>
      <c r="I171" s="83">
        <v>1</v>
      </c>
      <c r="J171" s="89" t="s">
        <v>41</v>
      </c>
      <c r="K171" s="87">
        <v>0</v>
      </c>
      <c r="L171" s="87">
        <v>0</v>
      </c>
      <c r="M171" s="85">
        <v>0</v>
      </c>
      <c r="N171" s="87">
        <v>287489.76</v>
      </c>
      <c r="O171" s="87">
        <v>0</v>
      </c>
      <c r="P171" s="95">
        <f>+N171+O171</f>
        <v>287489.76</v>
      </c>
      <c r="Q171" s="95">
        <f>+M171+P171</f>
        <v>287489.76</v>
      </c>
      <c r="R171" s="85">
        <v>0</v>
      </c>
      <c r="S171" s="85">
        <v>0</v>
      </c>
      <c r="T171" s="85">
        <f>+R171+S171</f>
        <v>0</v>
      </c>
      <c r="U171" s="85">
        <v>284314.46000000002</v>
      </c>
      <c r="V171" s="85">
        <v>0</v>
      </c>
      <c r="W171" s="85">
        <f>+U171+V171</f>
        <v>284314.46000000002</v>
      </c>
      <c r="X171" s="85">
        <f>+T171+W171</f>
        <v>284314.46000000002</v>
      </c>
      <c r="Y171" s="85">
        <v>0</v>
      </c>
      <c r="Z171" s="85">
        <v>0</v>
      </c>
      <c r="AA171" s="85">
        <f>+Y171+Z171</f>
        <v>0</v>
      </c>
      <c r="AB171" s="85">
        <v>0</v>
      </c>
      <c r="AC171" s="85">
        <v>0</v>
      </c>
      <c r="AD171" s="85">
        <f>+AB171+AC171</f>
        <v>0</v>
      </c>
      <c r="AE171" s="85">
        <f>+AA171+AD171</f>
        <v>0</v>
      </c>
      <c r="AF171" s="85">
        <v>0</v>
      </c>
      <c r="AG171" s="85">
        <v>0</v>
      </c>
      <c r="AH171" s="85">
        <f>+AF171+AG171</f>
        <v>0</v>
      </c>
      <c r="AI171" s="85">
        <v>0</v>
      </c>
      <c r="AJ171" s="85">
        <v>0</v>
      </c>
      <c r="AK171" s="85">
        <f>+AI171+AJ171</f>
        <v>0</v>
      </c>
      <c r="AL171" s="85">
        <f>+AH171+AK171</f>
        <v>0</v>
      </c>
      <c r="AM171" s="85">
        <v>0</v>
      </c>
      <c r="AN171" s="85">
        <v>0</v>
      </c>
      <c r="AO171" s="85">
        <f>+AM171+AN171</f>
        <v>0</v>
      </c>
      <c r="AP171" s="85">
        <v>0</v>
      </c>
      <c r="AQ171" s="85">
        <v>0</v>
      </c>
      <c r="AR171" s="85">
        <f>+AP171+AQ171</f>
        <v>0</v>
      </c>
      <c r="AS171" s="85">
        <f>+AO171+AR171</f>
        <v>0</v>
      </c>
      <c r="AT171" s="85">
        <f>+K171-R171-Y171-AF171-AM171</f>
        <v>0</v>
      </c>
      <c r="AU171" s="85">
        <f>+L171-S171-Z171-AG171-AN171</f>
        <v>0</v>
      </c>
      <c r="AV171" s="85">
        <f>+AT171+AU171</f>
        <v>0</v>
      </c>
      <c r="AW171" s="85">
        <f>+N171-U171-AB171-AI171-AP171</f>
        <v>3175.2999999999884</v>
      </c>
      <c r="AX171" s="85">
        <f>+O171-V171-AC171-AJ171-AQ171</f>
        <v>0</v>
      </c>
      <c r="AY171" s="85">
        <f>+AW171+AX171</f>
        <v>3175.2999999999884</v>
      </c>
      <c r="AZ171" s="85">
        <f>+AV171+AY171</f>
        <v>3175.2999999999884</v>
      </c>
      <c r="BA171" s="125">
        <v>128</v>
      </c>
      <c r="BB171" s="125"/>
      <c r="BC171" s="125">
        <v>128</v>
      </c>
      <c r="BD171" s="125"/>
      <c r="BE171" s="125"/>
      <c r="BF171" s="125"/>
      <c r="BG171" s="125">
        <f>+BA171-BC171-BE171</f>
        <v>0</v>
      </c>
      <c r="BH171" s="125"/>
    </row>
    <row r="172" spans="1:60" ht="51">
      <c r="A172" s="49">
        <v>2024</v>
      </c>
      <c r="B172" s="50">
        <v>8324</v>
      </c>
      <c r="C172" s="49">
        <v>3</v>
      </c>
      <c r="D172" s="49" t="s">
        <v>1</v>
      </c>
      <c r="E172" s="49"/>
      <c r="F172" s="49"/>
      <c r="G172" s="49"/>
      <c r="H172" s="51"/>
      <c r="I172" s="52" t="s">
        <v>6</v>
      </c>
      <c r="J172" s="53" t="s">
        <v>106</v>
      </c>
      <c r="K172" s="54">
        <f>+K173</f>
        <v>2974749.54</v>
      </c>
      <c r="L172" s="54">
        <f t="shared" ref="L172:AZ172" si="177">+L173</f>
        <v>0</v>
      </c>
      <c r="M172" s="54">
        <f t="shared" si="177"/>
        <v>2974749.54</v>
      </c>
      <c r="N172" s="54">
        <f t="shared" si="177"/>
        <v>1450000</v>
      </c>
      <c r="O172" s="54">
        <f t="shared" si="177"/>
        <v>0</v>
      </c>
      <c r="P172" s="54">
        <f t="shared" si="177"/>
        <v>1450000</v>
      </c>
      <c r="Q172" s="54">
        <f t="shared" si="177"/>
        <v>4424749.54</v>
      </c>
      <c r="R172" s="54">
        <f t="shared" si="177"/>
        <v>2972181.87</v>
      </c>
      <c r="S172" s="54">
        <f t="shared" si="177"/>
        <v>0</v>
      </c>
      <c r="T172" s="54">
        <f t="shared" si="177"/>
        <v>2972181.87</v>
      </c>
      <c r="U172" s="54">
        <f t="shared" si="177"/>
        <v>1445715.74</v>
      </c>
      <c r="V172" s="54">
        <f t="shared" si="177"/>
        <v>0</v>
      </c>
      <c r="W172" s="54">
        <f t="shared" si="177"/>
        <v>1445715.74</v>
      </c>
      <c r="X172" s="54">
        <f t="shared" si="177"/>
        <v>4417897.6100000003</v>
      </c>
      <c r="Y172" s="54">
        <f t="shared" si="177"/>
        <v>0</v>
      </c>
      <c r="Z172" s="54">
        <f t="shared" si="177"/>
        <v>0</v>
      </c>
      <c r="AA172" s="54">
        <f t="shared" si="177"/>
        <v>0</v>
      </c>
      <c r="AB172" s="54">
        <f t="shared" si="177"/>
        <v>0</v>
      </c>
      <c r="AC172" s="54">
        <f t="shared" si="177"/>
        <v>0</v>
      </c>
      <c r="AD172" s="54">
        <f t="shared" si="177"/>
        <v>0</v>
      </c>
      <c r="AE172" s="54">
        <f t="shared" si="177"/>
        <v>0</v>
      </c>
      <c r="AF172" s="54">
        <f t="shared" si="177"/>
        <v>0</v>
      </c>
      <c r="AG172" s="54">
        <f t="shared" si="177"/>
        <v>0</v>
      </c>
      <c r="AH172" s="54">
        <f t="shared" si="177"/>
        <v>0</v>
      </c>
      <c r="AI172" s="54">
        <f t="shared" si="177"/>
        <v>0</v>
      </c>
      <c r="AJ172" s="54">
        <f t="shared" si="177"/>
        <v>0</v>
      </c>
      <c r="AK172" s="54">
        <f t="shared" si="177"/>
        <v>0</v>
      </c>
      <c r="AL172" s="54">
        <f t="shared" si="177"/>
        <v>0</v>
      </c>
      <c r="AM172" s="54">
        <f t="shared" si="177"/>
        <v>2567.67</v>
      </c>
      <c r="AN172" s="54">
        <f t="shared" si="177"/>
        <v>0</v>
      </c>
      <c r="AO172" s="54">
        <f t="shared" si="177"/>
        <v>2567.67</v>
      </c>
      <c r="AP172" s="54">
        <f t="shared" si="177"/>
        <v>0</v>
      </c>
      <c r="AQ172" s="54">
        <f t="shared" si="177"/>
        <v>0</v>
      </c>
      <c r="AR172" s="54">
        <f t="shared" si="177"/>
        <v>0</v>
      </c>
      <c r="AS172" s="54">
        <f t="shared" si="177"/>
        <v>2567.67</v>
      </c>
      <c r="AT172" s="54">
        <f t="shared" si="177"/>
        <v>-2.9558577807620168E-12</v>
      </c>
      <c r="AU172" s="54">
        <f t="shared" si="177"/>
        <v>0</v>
      </c>
      <c r="AV172" s="54">
        <f t="shared" si="177"/>
        <v>-2.9558577807620168E-12</v>
      </c>
      <c r="AW172" s="54">
        <f t="shared" si="177"/>
        <v>4284.2600000000675</v>
      </c>
      <c r="AX172" s="54">
        <f t="shared" si="177"/>
        <v>0</v>
      </c>
      <c r="AY172" s="54">
        <f t="shared" si="177"/>
        <v>4284.2600000000675</v>
      </c>
      <c r="AZ172" s="54">
        <f t="shared" si="177"/>
        <v>4284.2600000000648</v>
      </c>
      <c r="BA172" s="119"/>
      <c r="BB172" s="119"/>
      <c r="BC172" s="119"/>
      <c r="BD172" s="119"/>
      <c r="BE172" s="119"/>
      <c r="BF172" s="119"/>
      <c r="BG172" s="119"/>
      <c r="BH172" s="119"/>
    </row>
    <row r="173" spans="1:60" ht="25.5">
      <c r="A173" s="55">
        <v>2024</v>
      </c>
      <c r="B173" s="56">
        <v>8324</v>
      </c>
      <c r="C173" s="55">
        <v>3</v>
      </c>
      <c r="D173" s="55">
        <v>7</v>
      </c>
      <c r="E173" s="55"/>
      <c r="F173" s="55"/>
      <c r="G173" s="55"/>
      <c r="H173" s="55"/>
      <c r="I173" s="57" t="s">
        <v>6</v>
      </c>
      <c r="J173" s="58" t="s">
        <v>149</v>
      </c>
      <c r="K173" s="59">
        <f t="shared" ref="K173:AZ173" si="178">+K174+K190</f>
        <v>2974749.54</v>
      </c>
      <c r="L173" s="59">
        <f t="shared" si="178"/>
        <v>0</v>
      </c>
      <c r="M173" s="59">
        <f t="shared" si="178"/>
        <v>2974749.54</v>
      </c>
      <c r="N173" s="59">
        <f t="shared" si="178"/>
        <v>1450000</v>
      </c>
      <c r="O173" s="59">
        <f t="shared" si="178"/>
        <v>0</v>
      </c>
      <c r="P173" s="59">
        <f t="shared" si="178"/>
        <v>1450000</v>
      </c>
      <c r="Q173" s="59">
        <f t="shared" si="178"/>
        <v>4424749.54</v>
      </c>
      <c r="R173" s="59">
        <f t="shared" si="178"/>
        <v>2972181.87</v>
      </c>
      <c r="S173" s="59">
        <f t="shared" si="178"/>
        <v>0</v>
      </c>
      <c r="T173" s="59">
        <f t="shared" si="178"/>
        <v>2972181.87</v>
      </c>
      <c r="U173" s="59">
        <f t="shared" si="178"/>
        <v>1445715.74</v>
      </c>
      <c r="V173" s="59">
        <f t="shared" si="178"/>
        <v>0</v>
      </c>
      <c r="W173" s="59">
        <f t="shared" si="178"/>
        <v>1445715.74</v>
      </c>
      <c r="X173" s="59">
        <f t="shared" si="178"/>
        <v>4417897.6100000003</v>
      </c>
      <c r="Y173" s="59">
        <f t="shared" si="178"/>
        <v>0</v>
      </c>
      <c r="Z173" s="59">
        <f t="shared" si="178"/>
        <v>0</v>
      </c>
      <c r="AA173" s="59">
        <f t="shared" si="178"/>
        <v>0</v>
      </c>
      <c r="AB173" s="59">
        <f t="shared" si="178"/>
        <v>0</v>
      </c>
      <c r="AC173" s="59">
        <f t="shared" si="178"/>
        <v>0</v>
      </c>
      <c r="AD173" s="59">
        <f t="shared" si="178"/>
        <v>0</v>
      </c>
      <c r="AE173" s="59">
        <f t="shared" si="178"/>
        <v>0</v>
      </c>
      <c r="AF173" s="59">
        <f t="shared" si="178"/>
        <v>0</v>
      </c>
      <c r="AG173" s="59">
        <f t="shared" si="178"/>
        <v>0</v>
      </c>
      <c r="AH173" s="59">
        <f t="shared" si="178"/>
        <v>0</v>
      </c>
      <c r="AI173" s="59">
        <f t="shared" si="178"/>
        <v>0</v>
      </c>
      <c r="AJ173" s="59">
        <f t="shared" si="178"/>
        <v>0</v>
      </c>
      <c r="AK173" s="59">
        <f t="shared" si="178"/>
        <v>0</v>
      </c>
      <c r="AL173" s="59">
        <f t="shared" si="178"/>
        <v>0</v>
      </c>
      <c r="AM173" s="59">
        <f t="shared" si="178"/>
        <v>2567.67</v>
      </c>
      <c r="AN173" s="59">
        <f t="shared" si="178"/>
        <v>0</v>
      </c>
      <c r="AO173" s="59">
        <f t="shared" si="178"/>
        <v>2567.67</v>
      </c>
      <c r="AP173" s="59">
        <f t="shared" si="178"/>
        <v>0</v>
      </c>
      <c r="AQ173" s="59">
        <f t="shared" si="178"/>
        <v>0</v>
      </c>
      <c r="AR173" s="59">
        <f t="shared" si="178"/>
        <v>0</v>
      </c>
      <c r="AS173" s="59">
        <f t="shared" si="178"/>
        <v>2567.67</v>
      </c>
      <c r="AT173" s="59">
        <f t="shared" si="178"/>
        <v>-2.9558577807620168E-12</v>
      </c>
      <c r="AU173" s="59">
        <f t="shared" si="178"/>
        <v>0</v>
      </c>
      <c r="AV173" s="59">
        <f t="shared" si="178"/>
        <v>-2.9558577807620168E-12</v>
      </c>
      <c r="AW173" s="59">
        <f t="shared" si="178"/>
        <v>4284.2600000000675</v>
      </c>
      <c r="AX173" s="59">
        <f t="shared" si="178"/>
        <v>0</v>
      </c>
      <c r="AY173" s="59">
        <f t="shared" si="178"/>
        <v>4284.2600000000675</v>
      </c>
      <c r="AZ173" s="59">
        <f t="shared" si="178"/>
        <v>4284.2600000000648</v>
      </c>
      <c r="BA173" s="120"/>
      <c r="BB173" s="120"/>
      <c r="BC173" s="120"/>
      <c r="BD173" s="120"/>
      <c r="BE173" s="120"/>
      <c r="BF173" s="120"/>
      <c r="BG173" s="120"/>
      <c r="BH173" s="120"/>
    </row>
    <row r="174" spans="1:60" ht="25.5">
      <c r="A174" s="60">
        <v>2024</v>
      </c>
      <c r="B174" s="61">
        <v>8324</v>
      </c>
      <c r="C174" s="60">
        <v>3</v>
      </c>
      <c r="D174" s="60">
        <v>7</v>
      </c>
      <c r="E174" s="60">
        <v>13</v>
      </c>
      <c r="F174" s="60"/>
      <c r="G174" s="60"/>
      <c r="H174" s="60"/>
      <c r="I174" s="63" t="s">
        <v>6</v>
      </c>
      <c r="J174" s="64" t="s">
        <v>150</v>
      </c>
      <c r="K174" s="65">
        <f>+K175+K182+K186</f>
        <v>2358000</v>
      </c>
      <c r="L174" s="65">
        <f t="shared" ref="L174:AZ174" si="179">+L175+L182+L186</f>
        <v>0</v>
      </c>
      <c r="M174" s="65">
        <f t="shared" si="179"/>
        <v>2358000</v>
      </c>
      <c r="N174" s="65">
        <f t="shared" si="179"/>
        <v>1000000</v>
      </c>
      <c r="O174" s="65">
        <f t="shared" si="179"/>
        <v>0</v>
      </c>
      <c r="P174" s="65">
        <f t="shared" si="179"/>
        <v>1000000</v>
      </c>
      <c r="Q174" s="65">
        <f t="shared" si="179"/>
        <v>3358000</v>
      </c>
      <c r="R174" s="65">
        <f t="shared" si="179"/>
        <v>2357352</v>
      </c>
      <c r="S174" s="65">
        <f t="shared" si="179"/>
        <v>0</v>
      </c>
      <c r="T174" s="65">
        <f t="shared" si="179"/>
        <v>2357352</v>
      </c>
      <c r="U174" s="65">
        <f t="shared" si="179"/>
        <v>997215.74</v>
      </c>
      <c r="V174" s="65">
        <f t="shared" si="179"/>
        <v>0</v>
      </c>
      <c r="W174" s="65">
        <f t="shared" si="179"/>
        <v>997215.74</v>
      </c>
      <c r="X174" s="65">
        <f t="shared" si="179"/>
        <v>3354567.74</v>
      </c>
      <c r="Y174" s="65">
        <f t="shared" si="179"/>
        <v>0</v>
      </c>
      <c r="Z174" s="65">
        <f t="shared" si="179"/>
        <v>0</v>
      </c>
      <c r="AA174" s="65">
        <f t="shared" si="179"/>
        <v>0</v>
      </c>
      <c r="AB174" s="65">
        <f t="shared" si="179"/>
        <v>0</v>
      </c>
      <c r="AC174" s="65">
        <f t="shared" si="179"/>
        <v>0</v>
      </c>
      <c r="AD174" s="65">
        <f t="shared" si="179"/>
        <v>0</v>
      </c>
      <c r="AE174" s="65">
        <f t="shared" si="179"/>
        <v>0</v>
      </c>
      <c r="AF174" s="65">
        <f t="shared" si="179"/>
        <v>0</v>
      </c>
      <c r="AG174" s="65">
        <f t="shared" si="179"/>
        <v>0</v>
      </c>
      <c r="AH174" s="65">
        <f t="shared" si="179"/>
        <v>0</v>
      </c>
      <c r="AI174" s="65">
        <f t="shared" si="179"/>
        <v>0</v>
      </c>
      <c r="AJ174" s="65">
        <f t="shared" si="179"/>
        <v>0</v>
      </c>
      <c r="AK174" s="65">
        <f t="shared" si="179"/>
        <v>0</v>
      </c>
      <c r="AL174" s="65">
        <f t="shared" si="179"/>
        <v>0</v>
      </c>
      <c r="AM174" s="65">
        <f t="shared" si="179"/>
        <v>648</v>
      </c>
      <c r="AN174" s="65">
        <f t="shared" si="179"/>
        <v>0</v>
      </c>
      <c r="AO174" s="65">
        <f t="shared" si="179"/>
        <v>648</v>
      </c>
      <c r="AP174" s="65">
        <f t="shared" si="179"/>
        <v>0</v>
      </c>
      <c r="AQ174" s="65">
        <f t="shared" si="179"/>
        <v>0</v>
      </c>
      <c r="AR174" s="65">
        <f t="shared" si="179"/>
        <v>0</v>
      </c>
      <c r="AS174" s="65">
        <f t="shared" si="179"/>
        <v>648</v>
      </c>
      <c r="AT174" s="65">
        <f t="shared" si="179"/>
        <v>0</v>
      </c>
      <c r="AU174" s="65">
        <f t="shared" si="179"/>
        <v>0</v>
      </c>
      <c r="AV174" s="65">
        <f t="shared" si="179"/>
        <v>0</v>
      </c>
      <c r="AW174" s="65">
        <f t="shared" si="179"/>
        <v>2784.2600000000675</v>
      </c>
      <c r="AX174" s="65">
        <f t="shared" si="179"/>
        <v>0</v>
      </c>
      <c r="AY174" s="65">
        <f t="shared" si="179"/>
        <v>2784.2600000000675</v>
      </c>
      <c r="AZ174" s="65">
        <f t="shared" si="179"/>
        <v>2784.2600000000675</v>
      </c>
      <c r="BA174" s="121"/>
      <c r="BB174" s="121"/>
      <c r="BC174" s="121"/>
      <c r="BD174" s="121"/>
      <c r="BE174" s="121"/>
      <c r="BF174" s="121"/>
      <c r="BG174" s="121"/>
      <c r="BH174" s="121"/>
    </row>
    <row r="175" spans="1:60">
      <c r="A175" s="66">
        <v>2024</v>
      </c>
      <c r="B175" s="67">
        <v>8324</v>
      </c>
      <c r="C175" s="66">
        <v>3</v>
      </c>
      <c r="D175" s="66">
        <v>7</v>
      </c>
      <c r="E175" s="66">
        <v>13</v>
      </c>
      <c r="F175" s="66">
        <v>2000</v>
      </c>
      <c r="G175" s="66"/>
      <c r="H175" s="66"/>
      <c r="I175" s="68" t="s">
        <v>6</v>
      </c>
      <c r="J175" s="69" t="s">
        <v>7</v>
      </c>
      <c r="K175" s="70">
        <f>+K176+K179</f>
        <v>2358000</v>
      </c>
      <c r="L175" s="70">
        <f t="shared" ref="L175:AZ175" si="180">+L176+L179</f>
        <v>0</v>
      </c>
      <c r="M175" s="70">
        <f t="shared" si="180"/>
        <v>2358000</v>
      </c>
      <c r="N175" s="70">
        <f t="shared" si="180"/>
        <v>0</v>
      </c>
      <c r="O175" s="70">
        <f t="shared" si="180"/>
        <v>0</v>
      </c>
      <c r="P175" s="70">
        <f t="shared" si="180"/>
        <v>0</v>
      </c>
      <c r="Q175" s="70">
        <f t="shared" si="180"/>
        <v>2358000</v>
      </c>
      <c r="R175" s="70">
        <f t="shared" si="180"/>
        <v>2357352</v>
      </c>
      <c r="S175" s="70">
        <f t="shared" si="180"/>
        <v>0</v>
      </c>
      <c r="T175" s="70">
        <f t="shared" si="180"/>
        <v>2357352</v>
      </c>
      <c r="U175" s="70">
        <f t="shared" si="180"/>
        <v>0</v>
      </c>
      <c r="V175" s="70">
        <f t="shared" si="180"/>
        <v>0</v>
      </c>
      <c r="W175" s="70">
        <f t="shared" si="180"/>
        <v>0</v>
      </c>
      <c r="X175" s="70">
        <f t="shared" si="180"/>
        <v>2357352</v>
      </c>
      <c r="Y175" s="70">
        <f t="shared" si="180"/>
        <v>0</v>
      </c>
      <c r="Z175" s="70">
        <f t="shared" si="180"/>
        <v>0</v>
      </c>
      <c r="AA175" s="70">
        <f t="shared" si="180"/>
        <v>0</v>
      </c>
      <c r="AB175" s="70">
        <f t="shared" si="180"/>
        <v>0</v>
      </c>
      <c r="AC175" s="70">
        <f t="shared" si="180"/>
        <v>0</v>
      </c>
      <c r="AD175" s="70">
        <f t="shared" si="180"/>
        <v>0</v>
      </c>
      <c r="AE175" s="70">
        <f t="shared" si="180"/>
        <v>0</v>
      </c>
      <c r="AF175" s="70">
        <f t="shared" si="180"/>
        <v>0</v>
      </c>
      <c r="AG175" s="70">
        <f t="shared" si="180"/>
        <v>0</v>
      </c>
      <c r="AH175" s="70">
        <f t="shared" si="180"/>
        <v>0</v>
      </c>
      <c r="AI175" s="70">
        <f t="shared" si="180"/>
        <v>0</v>
      </c>
      <c r="AJ175" s="70">
        <f t="shared" si="180"/>
        <v>0</v>
      </c>
      <c r="AK175" s="70">
        <f t="shared" si="180"/>
        <v>0</v>
      </c>
      <c r="AL175" s="70">
        <f t="shared" si="180"/>
        <v>0</v>
      </c>
      <c r="AM175" s="70">
        <f t="shared" si="180"/>
        <v>648</v>
      </c>
      <c r="AN175" s="70">
        <f t="shared" si="180"/>
        <v>0</v>
      </c>
      <c r="AO175" s="70">
        <f t="shared" si="180"/>
        <v>648</v>
      </c>
      <c r="AP175" s="70">
        <f t="shared" si="180"/>
        <v>0</v>
      </c>
      <c r="AQ175" s="70">
        <f t="shared" si="180"/>
        <v>0</v>
      </c>
      <c r="AR175" s="70">
        <f t="shared" si="180"/>
        <v>0</v>
      </c>
      <c r="AS175" s="70">
        <f t="shared" si="180"/>
        <v>648</v>
      </c>
      <c r="AT175" s="70">
        <f t="shared" si="180"/>
        <v>0</v>
      </c>
      <c r="AU175" s="70">
        <f t="shared" si="180"/>
        <v>0</v>
      </c>
      <c r="AV175" s="70">
        <f t="shared" si="180"/>
        <v>0</v>
      </c>
      <c r="AW175" s="70">
        <f t="shared" si="180"/>
        <v>0</v>
      </c>
      <c r="AX175" s="70">
        <f t="shared" si="180"/>
        <v>0</v>
      </c>
      <c r="AY175" s="70">
        <f t="shared" si="180"/>
        <v>0</v>
      </c>
      <c r="AZ175" s="70">
        <f t="shared" si="180"/>
        <v>0</v>
      </c>
      <c r="BA175" s="122"/>
      <c r="BB175" s="122"/>
      <c r="BC175" s="122"/>
      <c r="BD175" s="122"/>
      <c r="BE175" s="122"/>
      <c r="BF175" s="122"/>
      <c r="BG175" s="122"/>
      <c r="BH175" s="122"/>
    </row>
    <row r="176" spans="1:60" ht="25.5">
      <c r="A176" s="71">
        <v>2024</v>
      </c>
      <c r="B176" s="72">
        <v>8324</v>
      </c>
      <c r="C176" s="71">
        <v>3</v>
      </c>
      <c r="D176" s="71">
        <v>7</v>
      </c>
      <c r="E176" s="71">
        <v>13</v>
      </c>
      <c r="F176" s="71">
        <v>2000</v>
      </c>
      <c r="G176" s="71">
        <v>2700</v>
      </c>
      <c r="H176" s="71"/>
      <c r="I176" s="73" t="s">
        <v>6</v>
      </c>
      <c r="J176" s="74" t="s">
        <v>12</v>
      </c>
      <c r="K176" s="75">
        <f>+K177</f>
        <v>1444500</v>
      </c>
      <c r="L176" s="75">
        <f t="shared" ref="L176:AZ177" si="181">+L177</f>
        <v>0</v>
      </c>
      <c r="M176" s="75">
        <f t="shared" si="181"/>
        <v>1444500</v>
      </c>
      <c r="N176" s="75">
        <f t="shared" si="181"/>
        <v>0</v>
      </c>
      <c r="O176" s="75">
        <f t="shared" si="181"/>
        <v>0</v>
      </c>
      <c r="P176" s="75">
        <f t="shared" si="181"/>
        <v>0</v>
      </c>
      <c r="Q176" s="75">
        <f t="shared" si="181"/>
        <v>1444500</v>
      </c>
      <c r="R176" s="75">
        <f t="shared" si="181"/>
        <v>1444374</v>
      </c>
      <c r="S176" s="75">
        <f t="shared" si="181"/>
        <v>0</v>
      </c>
      <c r="T176" s="75">
        <f t="shared" si="181"/>
        <v>1444374</v>
      </c>
      <c r="U176" s="75">
        <f t="shared" si="181"/>
        <v>0</v>
      </c>
      <c r="V176" s="75">
        <f t="shared" si="181"/>
        <v>0</v>
      </c>
      <c r="W176" s="75">
        <f t="shared" si="181"/>
        <v>0</v>
      </c>
      <c r="X176" s="75">
        <f t="shared" si="181"/>
        <v>1444374</v>
      </c>
      <c r="Y176" s="75">
        <f t="shared" si="181"/>
        <v>0</v>
      </c>
      <c r="Z176" s="75">
        <f t="shared" si="181"/>
        <v>0</v>
      </c>
      <c r="AA176" s="75">
        <f t="shared" si="181"/>
        <v>0</v>
      </c>
      <c r="AB176" s="75">
        <f t="shared" si="181"/>
        <v>0</v>
      </c>
      <c r="AC176" s="75">
        <f t="shared" si="181"/>
        <v>0</v>
      </c>
      <c r="AD176" s="75">
        <f t="shared" si="181"/>
        <v>0</v>
      </c>
      <c r="AE176" s="75">
        <f t="shared" si="181"/>
        <v>0</v>
      </c>
      <c r="AF176" s="75">
        <f t="shared" si="181"/>
        <v>0</v>
      </c>
      <c r="AG176" s="75">
        <f t="shared" si="181"/>
        <v>0</v>
      </c>
      <c r="AH176" s="75">
        <f t="shared" si="181"/>
        <v>0</v>
      </c>
      <c r="AI176" s="75">
        <f t="shared" si="181"/>
        <v>0</v>
      </c>
      <c r="AJ176" s="75">
        <f t="shared" si="181"/>
        <v>0</v>
      </c>
      <c r="AK176" s="75">
        <f t="shared" si="181"/>
        <v>0</v>
      </c>
      <c r="AL176" s="75">
        <f t="shared" si="181"/>
        <v>0</v>
      </c>
      <c r="AM176" s="75">
        <f t="shared" si="181"/>
        <v>126</v>
      </c>
      <c r="AN176" s="75">
        <f t="shared" si="181"/>
        <v>0</v>
      </c>
      <c r="AO176" s="75">
        <f t="shared" si="181"/>
        <v>126</v>
      </c>
      <c r="AP176" s="75">
        <f t="shared" si="181"/>
        <v>0</v>
      </c>
      <c r="AQ176" s="75">
        <f t="shared" si="181"/>
        <v>0</v>
      </c>
      <c r="AR176" s="75">
        <f t="shared" si="181"/>
        <v>0</v>
      </c>
      <c r="AS176" s="75">
        <f t="shared" si="181"/>
        <v>126</v>
      </c>
      <c r="AT176" s="75">
        <f t="shared" si="181"/>
        <v>0</v>
      </c>
      <c r="AU176" s="75">
        <f t="shared" si="181"/>
        <v>0</v>
      </c>
      <c r="AV176" s="75">
        <f t="shared" si="181"/>
        <v>0</v>
      </c>
      <c r="AW176" s="75">
        <f t="shared" si="181"/>
        <v>0</v>
      </c>
      <c r="AX176" s="75">
        <f t="shared" si="181"/>
        <v>0</v>
      </c>
      <c r="AY176" s="75">
        <f t="shared" si="181"/>
        <v>0</v>
      </c>
      <c r="AZ176" s="75">
        <f t="shared" si="181"/>
        <v>0</v>
      </c>
      <c r="BA176" s="123"/>
      <c r="BB176" s="123"/>
      <c r="BC176" s="123"/>
      <c r="BD176" s="123"/>
      <c r="BE176" s="123"/>
      <c r="BF176" s="123"/>
      <c r="BG176" s="123"/>
      <c r="BH176" s="123"/>
    </row>
    <row r="177" spans="1:60">
      <c r="A177" s="76">
        <v>2024</v>
      </c>
      <c r="B177" s="93">
        <v>8324</v>
      </c>
      <c r="C177" s="76">
        <v>3</v>
      </c>
      <c r="D177" s="76">
        <v>7</v>
      </c>
      <c r="E177" s="76">
        <v>13</v>
      </c>
      <c r="F177" s="76">
        <v>2000</v>
      </c>
      <c r="G177" s="76">
        <v>2700</v>
      </c>
      <c r="H177" s="76">
        <v>271</v>
      </c>
      <c r="I177" s="78" t="s">
        <v>6</v>
      </c>
      <c r="J177" s="79" t="s">
        <v>111</v>
      </c>
      <c r="K177" s="88">
        <f>+K178</f>
        <v>1444500</v>
      </c>
      <c r="L177" s="88">
        <f t="shared" si="181"/>
        <v>0</v>
      </c>
      <c r="M177" s="88">
        <f t="shared" si="181"/>
        <v>1444500</v>
      </c>
      <c r="N177" s="88">
        <f t="shared" si="181"/>
        <v>0</v>
      </c>
      <c r="O177" s="88">
        <f t="shared" si="181"/>
        <v>0</v>
      </c>
      <c r="P177" s="88">
        <f t="shared" si="181"/>
        <v>0</v>
      </c>
      <c r="Q177" s="88">
        <f t="shared" si="181"/>
        <v>1444500</v>
      </c>
      <c r="R177" s="88">
        <f t="shared" si="181"/>
        <v>1444374</v>
      </c>
      <c r="S177" s="88">
        <f t="shared" si="181"/>
        <v>0</v>
      </c>
      <c r="T177" s="88">
        <f t="shared" si="181"/>
        <v>1444374</v>
      </c>
      <c r="U177" s="88">
        <f t="shared" si="181"/>
        <v>0</v>
      </c>
      <c r="V177" s="88">
        <f t="shared" si="181"/>
        <v>0</v>
      </c>
      <c r="W177" s="88">
        <f t="shared" si="181"/>
        <v>0</v>
      </c>
      <c r="X177" s="88">
        <f t="shared" si="181"/>
        <v>1444374</v>
      </c>
      <c r="Y177" s="88">
        <f t="shared" si="181"/>
        <v>0</v>
      </c>
      <c r="Z177" s="88">
        <f t="shared" si="181"/>
        <v>0</v>
      </c>
      <c r="AA177" s="88">
        <f t="shared" si="181"/>
        <v>0</v>
      </c>
      <c r="AB177" s="88">
        <f t="shared" si="181"/>
        <v>0</v>
      </c>
      <c r="AC177" s="88">
        <f t="shared" si="181"/>
        <v>0</v>
      </c>
      <c r="AD177" s="88">
        <f t="shared" si="181"/>
        <v>0</v>
      </c>
      <c r="AE177" s="88">
        <f t="shared" si="181"/>
        <v>0</v>
      </c>
      <c r="AF177" s="88">
        <f t="shared" si="181"/>
        <v>0</v>
      </c>
      <c r="AG177" s="88">
        <f t="shared" si="181"/>
        <v>0</v>
      </c>
      <c r="AH177" s="88">
        <f t="shared" si="181"/>
        <v>0</v>
      </c>
      <c r="AI177" s="88">
        <f t="shared" si="181"/>
        <v>0</v>
      </c>
      <c r="AJ177" s="88">
        <f t="shared" si="181"/>
        <v>0</v>
      </c>
      <c r="AK177" s="88">
        <f t="shared" si="181"/>
        <v>0</v>
      </c>
      <c r="AL177" s="88">
        <f t="shared" si="181"/>
        <v>0</v>
      </c>
      <c r="AM177" s="88">
        <f t="shared" si="181"/>
        <v>126</v>
      </c>
      <c r="AN177" s="88">
        <f t="shared" si="181"/>
        <v>0</v>
      </c>
      <c r="AO177" s="88">
        <f t="shared" si="181"/>
        <v>126</v>
      </c>
      <c r="AP177" s="88">
        <f t="shared" si="181"/>
        <v>0</v>
      </c>
      <c r="AQ177" s="88">
        <f t="shared" si="181"/>
        <v>0</v>
      </c>
      <c r="AR177" s="88">
        <f t="shared" si="181"/>
        <v>0</v>
      </c>
      <c r="AS177" s="88">
        <f t="shared" si="181"/>
        <v>126</v>
      </c>
      <c r="AT177" s="88">
        <f t="shared" si="181"/>
        <v>0</v>
      </c>
      <c r="AU177" s="88">
        <f t="shared" si="181"/>
        <v>0</v>
      </c>
      <c r="AV177" s="88">
        <f t="shared" si="181"/>
        <v>0</v>
      </c>
      <c r="AW177" s="88">
        <f t="shared" si="181"/>
        <v>0</v>
      </c>
      <c r="AX177" s="88">
        <f t="shared" si="181"/>
        <v>0</v>
      </c>
      <c r="AY177" s="88">
        <f t="shared" si="181"/>
        <v>0</v>
      </c>
      <c r="AZ177" s="88">
        <f t="shared" si="181"/>
        <v>0</v>
      </c>
      <c r="BA177" s="126"/>
      <c r="BB177" s="126"/>
      <c r="BC177" s="126"/>
      <c r="BD177" s="126"/>
      <c r="BE177" s="126"/>
      <c r="BF177" s="126"/>
      <c r="BG177" s="126"/>
      <c r="BH177" s="126"/>
    </row>
    <row r="178" spans="1:60">
      <c r="A178" s="81">
        <v>2024</v>
      </c>
      <c r="B178" s="86">
        <v>8324</v>
      </c>
      <c r="C178" s="81">
        <v>3</v>
      </c>
      <c r="D178" s="81">
        <v>7</v>
      </c>
      <c r="E178" s="81">
        <v>13</v>
      </c>
      <c r="F178" s="81">
        <v>2000</v>
      </c>
      <c r="G178" s="81">
        <v>2700</v>
      </c>
      <c r="H178" s="81">
        <v>271</v>
      </c>
      <c r="I178" s="83">
        <v>1</v>
      </c>
      <c r="J178" s="89" t="s">
        <v>111</v>
      </c>
      <c r="K178" s="96">
        <v>1444500</v>
      </c>
      <c r="L178" s="87">
        <v>0</v>
      </c>
      <c r="M178" s="85">
        <f>+K178+L178</f>
        <v>1444500</v>
      </c>
      <c r="N178" s="87">
        <v>0</v>
      </c>
      <c r="O178" s="87">
        <v>0</v>
      </c>
      <c r="P178" s="85">
        <f>+N178+O178</f>
        <v>0</v>
      </c>
      <c r="Q178" s="85">
        <f>+M178+P178</f>
        <v>1444500</v>
      </c>
      <c r="R178" s="85">
        <v>1444374</v>
      </c>
      <c r="S178" s="85">
        <v>0</v>
      </c>
      <c r="T178" s="85">
        <f>+R178+S178</f>
        <v>1444374</v>
      </c>
      <c r="U178" s="85">
        <v>0</v>
      </c>
      <c r="V178" s="85">
        <v>0</v>
      </c>
      <c r="W178" s="85">
        <f>+U178+V178</f>
        <v>0</v>
      </c>
      <c r="X178" s="85">
        <f>+T178+W178</f>
        <v>1444374</v>
      </c>
      <c r="Y178" s="85">
        <v>0</v>
      </c>
      <c r="Z178" s="85">
        <v>0</v>
      </c>
      <c r="AA178" s="85">
        <f>+Y178+Z178</f>
        <v>0</v>
      </c>
      <c r="AB178" s="85">
        <v>0</v>
      </c>
      <c r="AC178" s="85">
        <v>0</v>
      </c>
      <c r="AD178" s="85">
        <f>+AB178+AC178</f>
        <v>0</v>
      </c>
      <c r="AE178" s="85">
        <f>+AA178+AD178</f>
        <v>0</v>
      </c>
      <c r="AF178" s="85">
        <v>0</v>
      </c>
      <c r="AG178" s="85">
        <v>0</v>
      </c>
      <c r="AH178" s="85">
        <f>+AF178+AG178</f>
        <v>0</v>
      </c>
      <c r="AI178" s="85">
        <v>0</v>
      </c>
      <c r="AJ178" s="85">
        <v>0</v>
      </c>
      <c r="AK178" s="85">
        <f>+AI178+AJ178</f>
        <v>0</v>
      </c>
      <c r="AL178" s="85">
        <f>+AH178+AK178</f>
        <v>0</v>
      </c>
      <c r="AM178" s="85">
        <v>126</v>
      </c>
      <c r="AN178" s="85">
        <v>0</v>
      </c>
      <c r="AO178" s="85">
        <f>+AM178+AN178</f>
        <v>126</v>
      </c>
      <c r="AP178" s="85">
        <v>0</v>
      </c>
      <c r="AQ178" s="85">
        <v>0</v>
      </c>
      <c r="AR178" s="85">
        <f>+AP178+AQ178</f>
        <v>0</v>
      </c>
      <c r="AS178" s="85">
        <f>+AO178+AR178</f>
        <v>126</v>
      </c>
      <c r="AT178" s="85">
        <f>+K178-R178-Y178-AF178-AM178</f>
        <v>0</v>
      </c>
      <c r="AU178" s="85">
        <f>+L178-S178-Z178-AG178-AN178</f>
        <v>0</v>
      </c>
      <c r="AV178" s="85">
        <f>+AT178+AU178</f>
        <v>0</v>
      </c>
      <c r="AW178" s="85">
        <f>+N178-U178-AB178-AI178-AP178</f>
        <v>0</v>
      </c>
      <c r="AX178" s="85">
        <f>+O178-V178-AC178-AJ178-AQ178</f>
        <v>0</v>
      </c>
      <c r="AY178" s="85">
        <f>+AW178+AX178</f>
        <v>0</v>
      </c>
      <c r="AZ178" s="85">
        <f>+AV178+AY178</f>
        <v>0</v>
      </c>
      <c r="BA178" s="125">
        <v>1350</v>
      </c>
      <c r="BB178" s="125"/>
      <c r="BC178" s="125">
        <v>1350</v>
      </c>
      <c r="BD178" s="125"/>
      <c r="BE178" s="125"/>
      <c r="BF178" s="125"/>
      <c r="BG178" s="125">
        <f>+BA178-BC178-BE178</f>
        <v>0</v>
      </c>
      <c r="BH178" s="125"/>
    </row>
    <row r="179" spans="1:60">
      <c r="A179" s="71">
        <v>2024</v>
      </c>
      <c r="B179" s="72">
        <v>8324</v>
      </c>
      <c r="C179" s="71">
        <v>3</v>
      </c>
      <c r="D179" s="71">
        <v>7</v>
      </c>
      <c r="E179" s="71">
        <v>13</v>
      </c>
      <c r="F179" s="71">
        <v>2000</v>
      </c>
      <c r="G179" s="71">
        <v>2800</v>
      </c>
      <c r="H179" s="71"/>
      <c r="I179" s="73" t="s">
        <v>6</v>
      </c>
      <c r="J179" s="74" t="s">
        <v>48</v>
      </c>
      <c r="K179" s="75">
        <f>+K180</f>
        <v>913500</v>
      </c>
      <c r="L179" s="75">
        <f t="shared" ref="L179:AZ180" si="182">+L180</f>
        <v>0</v>
      </c>
      <c r="M179" s="75">
        <f t="shared" si="182"/>
        <v>913500</v>
      </c>
      <c r="N179" s="75">
        <f t="shared" si="182"/>
        <v>0</v>
      </c>
      <c r="O179" s="75">
        <f t="shared" si="182"/>
        <v>0</v>
      </c>
      <c r="P179" s="75">
        <f t="shared" si="182"/>
        <v>0</v>
      </c>
      <c r="Q179" s="75">
        <f t="shared" si="182"/>
        <v>913500</v>
      </c>
      <c r="R179" s="75">
        <f t="shared" si="182"/>
        <v>912978</v>
      </c>
      <c r="S179" s="75">
        <f t="shared" si="182"/>
        <v>0</v>
      </c>
      <c r="T179" s="75">
        <f t="shared" si="182"/>
        <v>912978</v>
      </c>
      <c r="U179" s="75">
        <f t="shared" si="182"/>
        <v>0</v>
      </c>
      <c r="V179" s="75">
        <f t="shared" si="182"/>
        <v>0</v>
      </c>
      <c r="W179" s="75">
        <f t="shared" si="182"/>
        <v>0</v>
      </c>
      <c r="X179" s="75">
        <f t="shared" si="182"/>
        <v>912978</v>
      </c>
      <c r="Y179" s="75">
        <f t="shared" si="182"/>
        <v>0</v>
      </c>
      <c r="Z179" s="75">
        <f t="shared" si="182"/>
        <v>0</v>
      </c>
      <c r="AA179" s="75">
        <f t="shared" si="182"/>
        <v>0</v>
      </c>
      <c r="AB179" s="75">
        <f t="shared" si="182"/>
        <v>0</v>
      </c>
      <c r="AC179" s="75">
        <f t="shared" si="182"/>
        <v>0</v>
      </c>
      <c r="AD179" s="75">
        <f t="shared" si="182"/>
        <v>0</v>
      </c>
      <c r="AE179" s="75">
        <f t="shared" si="182"/>
        <v>0</v>
      </c>
      <c r="AF179" s="75">
        <f t="shared" si="182"/>
        <v>0</v>
      </c>
      <c r="AG179" s="75">
        <f t="shared" si="182"/>
        <v>0</v>
      </c>
      <c r="AH179" s="75">
        <f t="shared" si="182"/>
        <v>0</v>
      </c>
      <c r="AI179" s="75">
        <f t="shared" si="182"/>
        <v>0</v>
      </c>
      <c r="AJ179" s="75">
        <f t="shared" si="182"/>
        <v>0</v>
      </c>
      <c r="AK179" s="75">
        <f t="shared" si="182"/>
        <v>0</v>
      </c>
      <c r="AL179" s="75">
        <f t="shared" si="182"/>
        <v>0</v>
      </c>
      <c r="AM179" s="75">
        <f t="shared" si="182"/>
        <v>522</v>
      </c>
      <c r="AN179" s="75">
        <f t="shared" si="182"/>
        <v>0</v>
      </c>
      <c r="AO179" s="75">
        <f t="shared" si="182"/>
        <v>522</v>
      </c>
      <c r="AP179" s="75">
        <f t="shared" si="182"/>
        <v>0</v>
      </c>
      <c r="AQ179" s="75">
        <f t="shared" si="182"/>
        <v>0</v>
      </c>
      <c r="AR179" s="75">
        <f t="shared" si="182"/>
        <v>0</v>
      </c>
      <c r="AS179" s="75">
        <f t="shared" si="182"/>
        <v>522</v>
      </c>
      <c r="AT179" s="75">
        <f t="shared" si="182"/>
        <v>0</v>
      </c>
      <c r="AU179" s="75">
        <f t="shared" si="182"/>
        <v>0</v>
      </c>
      <c r="AV179" s="75">
        <f t="shared" si="182"/>
        <v>0</v>
      </c>
      <c r="AW179" s="75">
        <f t="shared" si="182"/>
        <v>0</v>
      </c>
      <c r="AX179" s="75">
        <f t="shared" si="182"/>
        <v>0</v>
      </c>
      <c r="AY179" s="75">
        <f t="shared" si="182"/>
        <v>0</v>
      </c>
      <c r="AZ179" s="75">
        <f t="shared" si="182"/>
        <v>0</v>
      </c>
      <c r="BA179" s="123"/>
      <c r="BB179" s="123"/>
      <c r="BC179" s="123"/>
      <c r="BD179" s="123"/>
      <c r="BE179" s="123"/>
      <c r="BF179" s="123"/>
      <c r="BG179" s="123"/>
      <c r="BH179" s="123"/>
    </row>
    <row r="180" spans="1:60" ht="25.5">
      <c r="A180" s="76">
        <v>2024</v>
      </c>
      <c r="B180" s="93">
        <v>8324</v>
      </c>
      <c r="C180" s="76">
        <v>3</v>
      </c>
      <c r="D180" s="76">
        <v>7</v>
      </c>
      <c r="E180" s="76">
        <v>13</v>
      </c>
      <c r="F180" s="76">
        <v>2000</v>
      </c>
      <c r="G180" s="76">
        <v>2800</v>
      </c>
      <c r="H180" s="76">
        <v>283</v>
      </c>
      <c r="I180" s="78" t="s">
        <v>6</v>
      </c>
      <c r="J180" s="79" t="s">
        <v>112</v>
      </c>
      <c r="K180" s="88">
        <f>+K181</f>
        <v>913500</v>
      </c>
      <c r="L180" s="88">
        <f t="shared" si="182"/>
        <v>0</v>
      </c>
      <c r="M180" s="88">
        <f t="shared" si="182"/>
        <v>913500</v>
      </c>
      <c r="N180" s="88">
        <f t="shared" si="182"/>
        <v>0</v>
      </c>
      <c r="O180" s="88">
        <f t="shared" si="182"/>
        <v>0</v>
      </c>
      <c r="P180" s="88">
        <f t="shared" si="182"/>
        <v>0</v>
      </c>
      <c r="Q180" s="88">
        <f t="shared" si="182"/>
        <v>913500</v>
      </c>
      <c r="R180" s="88">
        <f t="shared" si="182"/>
        <v>912978</v>
      </c>
      <c r="S180" s="88">
        <f t="shared" si="182"/>
        <v>0</v>
      </c>
      <c r="T180" s="88">
        <f t="shared" si="182"/>
        <v>912978</v>
      </c>
      <c r="U180" s="88">
        <f t="shared" si="182"/>
        <v>0</v>
      </c>
      <c r="V180" s="88">
        <f t="shared" si="182"/>
        <v>0</v>
      </c>
      <c r="W180" s="88">
        <f t="shared" si="182"/>
        <v>0</v>
      </c>
      <c r="X180" s="88">
        <f t="shared" si="182"/>
        <v>912978</v>
      </c>
      <c r="Y180" s="88">
        <f t="shared" si="182"/>
        <v>0</v>
      </c>
      <c r="Z180" s="88">
        <f t="shared" si="182"/>
        <v>0</v>
      </c>
      <c r="AA180" s="88">
        <f t="shared" si="182"/>
        <v>0</v>
      </c>
      <c r="AB180" s="88">
        <f t="shared" si="182"/>
        <v>0</v>
      </c>
      <c r="AC180" s="88">
        <f t="shared" si="182"/>
        <v>0</v>
      </c>
      <c r="AD180" s="88">
        <f t="shared" si="182"/>
        <v>0</v>
      </c>
      <c r="AE180" s="88">
        <f t="shared" si="182"/>
        <v>0</v>
      </c>
      <c r="AF180" s="88">
        <f t="shared" si="182"/>
        <v>0</v>
      </c>
      <c r="AG180" s="88">
        <f t="shared" si="182"/>
        <v>0</v>
      </c>
      <c r="AH180" s="88">
        <f t="shared" si="182"/>
        <v>0</v>
      </c>
      <c r="AI180" s="88">
        <f t="shared" si="182"/>
        <v>0</v>
      </c>
      <c r="AJ180" s="88">
        <f t="shared" si="182"/>
        <v>0</v>
      </c>
      <c r="AK180" s="88">
        <f t="shared" si="182"/>
        <v>0</v>
      </c>
      <c r="AL180" s="88">
        <f t="shared" si="182"/>
        <v>0</v>
      </c>
      <c r="AM180" s="88">
        <f t="shared" si="182"/>
        <v>522</v>
      </c>
      <c r="AN180" s="88">
        <f t="shared" si="182"/>
        <v>0</v>
      </c>
      <c r="AO180" s="88">
        <f t="shared" si="182"/>
        <v>522</v>
      </c>
      <c r="AP180" s="88">
        <f t="shared" si="182"/>
        <v>0</v>
      </c>
      <c r="AQ180" s="88">
        <f t="shared" si="182"/>
        <v>0</v>
      </c>
      <c r="AR180" s="88">
        <f t="shared" si="182"/>
        <v>0</v>
      </c>
      <c r="AS180" s="88">
        <f t="shared" si="182"/>
        <v>522</v>
      </c>
      <c r="AT180" s="88">
        <f t="shared" si="182"/>
        <v>0</v>
      </c>
      <c r="AU180" s="88">
        <f t="shared" si="182"/>
        <v>0</v>
      </c>
      <c r="AV180" s="88">
        <f t="shared" si="182"/>
        <v>0</v>
      </c>
      <c r="AW180" s="88">
        <f t="shared" si="182"/>
        <v>0</v>
      </c>
      <c r="AX180" s="88">
        <f t="shared" si="182"/>
        <v>0</v>
      </c>
      <c r="AY180" s="88">
        <f t="shared" si="182"/>
        <v>0</v>
      </c>
      <c r="AZ180" s="88">
        <f t="shared" si="182"/>
        <v>0</v>
      </c>
      <c r="BA180" s="126"/>
      <c r="BB180" s="126"/>
      <c r="BC180" s="126"/>
      <c r="BD180" s="126"/>
      <c r="BE180" s="126"/>
      <c r="BF180" s="126"/>
      <c r="BG180" s="126"/>
      <c r="BH180" s="126"/>
    </row>
    <row r="181" spans="1:60">
      <c r="A181" s="81">
        <v>2024</v>
      </c>
      <c r="B181" s="86">
        <v>8324</v>
      </c>
      <c r="C181" s="81">
        <v>3</v>
      </c>
      <c r="D181" s="81">
        <v>7</v>
      </c>
      <c r="E181" s="81">
        <v>13</v>
      </c>
      <c r="F181" s="81">
        <v>2000</v>
      </c>
      <c r="G181" s="81">
        <v>2800</v>
      </c>
      <c r="H181" s="81">
        <v>283</v>
      </c>
      <c r="I181" s="83">
        <v>1</v>
      </c>
      <c r="J181" s="89" t="s">
        <v>112</v>
      </c>
      <c r="K181" s="96">
        <v>913500</v>
      </c>
      <c r="L181" s="87">
        <v>0</v>
      </c>
      <c r="M181" s="85">
        <f>+K181+L181</f>
        <v>913500</v>
      </c>
      <c r="N181" s="87">
        <v>0</v>
      </c>
      <c r="O181" s="87">
        <v>0</v>
      </c>
      <c r="P181" s="85">
        <f>+N181+O181</f>
        <v>0</v>
      </c>
      <c r="Q181" s="85">
        <f>+M181+P181</f>
        <v>913500</v>
      </c>
      <c r="R181" s="85">
        <v>912978</v>
      </c>
      <c r="S181" s="85">
        <v>0</v>
      </c>
      <c r="T181" s="85">
        <f>+R181+S181</f>
        <v>912978</v>
      </c>
      <c r="U181" s="85">
        <v>0</v>
      </c>
      <c r="V181" s="85">
        <v>0</v>
      </c>
      <c r="W181" s="85">
        <f>+U181+V181</f>
        <v>0</v>
      </c>
      <c r="X181" s="85">
        <f>+T181+W181</f>
        <v>912978</v>
      </c>
      <c r="Y181" s="85">
        <v>0</v>
      </c>
      <c r="Z181" s="85">
        <v>0</v>
      </c>
      <c r="AA181" s="85">
        <f>+Y181+Z181</f>
        <v>0</v>
      </c>
      <c r="AB181" s="85">
        <v>0</v>
      </c>
      <c r="AC181" s="85">
        <v>0</v>
      </c>
      <c r="AD181" s="85">
        <f>+AB181+AC181</f>
        <v>0</v>
      </c>
      <c r="AE181" s="85">
        <f>+AA181+AD181</f>
        <v>0</v>
      </c>
      <c r="AF181" s="85">
        <v>0</v>
      </c>
      <c r="AG181" s="85">
        <v>0</v>
      </c>
      <c r="AH181" s="85">
        <f>+AF181+AG181</f>
        <v>0</v>
      </c>
      <c r="AI181" s="85">
        <v>0</v>
      </c>
      <c r="AJ181" s="85">
        <v>0</v>
      </c>
      <c r="AK181" s="85">
        <f>+AI181+AJ181</f>
        <v>0</v>
      </c>
      <c r="AL181" s="85">
        <f>+AH181+AK181</f>
        <v>0</v>
      </c>
      <c r="AM181" s="85">
        <v>522</v>
      </c>
      <c r="AN181" s="85">
        <v>0</v>
      </c>
      <c r="AO181" s="85">
        <f>+AM181+AN181</f>
        <v>522</v>
      </c>
      <c r="AP181" s="85">
        <v>0</v>
      </c>
      <c r="AQ181" s="85">
        <v>0</v>
      </c>
      <c r="AR181" s="85">
        <f>+AP181+AQ181</f>
        <v>0</v>
      </c>
      <c r="AS181" s="85">
        <f>+AO181+AR181</f>
        <v>522</v>
      </c>
      <c r="AT181" s="85">
        <f>+K181-R181-Y181-AF181-AM181</f>
        <v>0</v>
      </c>
      <c r="AU181" s="85">
        <f>+L181-S181-Z181-AG181-AN181</f>
        <v>0</v>
      </c>
      <c r="AV181" s="85">
        <f>+AT181+AU181</f>
        <v>0</v>
      </c>
      <c r="AW181" s="85">
        <f>+N181-U181-AB181-AI181-AP181</f>
        <v>0</v>
      </c>
      <c r="AX181" s="85">
        <f>+O181-V181-AC181-AJ181-AQ181</f>
        <v>0</v>
      </c>
      <c r="AY181" s="85">
        <f>+AW181+AX181</f>
        <v>0</v>
      </c>
      <c r="AZ181" s="85">
        <f>+AV181+AY181</f>
        <v>0</v>
      </c>
      <c r="BA181" s="125">
        <v>450</v>
      </c>
      <c r="BB181" s="125"/>
      <c r="BC181" s="125">
        <v>450</v>
      </c>
      <c r="BD181" s="125"/>
      <c r="BE181" s="125"/>
      <c r="BF181" s="125"/>
      <c r="BG181" s="125">
        <f>+BA181-BC181-BE181</f>
        <v>0</v>
      </c>
      <c r="BH181" s="125"/>
    </row>
    <row r="182" spans="1:60">
      <c r="A182" s="66">
        <v>2024</v>
      </c>
      <c r="B182" s="67">
        <v>8324</v>
      </c>
      <c r="C182" s="66">
        <v>3</v>
      </c>
      <c r="D182" s="66">
        <v>7</v>
      </c>
      <c r="E182" s="66">
        <v>13</v>
      </c>
      <c r="F182" s="66">
        <v>3000</v>
      </c>
      <c r="G182" s="66"/>
      <c r="H182" s="66"/>
      <c r="I182" s="68" t="s">
        <v>6</v>
      </c>
      <c r="J182" s="69" t="s">
        <v>15</v>
      </c>
      <c r="K182" s="70">
        <f t="shared" ref="K182:M188" si="183">+K183</f>
        <v>0</v>
      </c>
      <c r="L182" s="70">
        <f t="shared" si="183"/>
        <v>0</v>
      </c>
      <c r="M182" s="70">
        <f t="shared" si="183"/>
        <v>0</v>
      </c>
      <c r="N182" s="70">
        <f>+N183</f>
        <v>700000</v>
      </c>
      <c r="O182" s="70">
        <f t="shared" ref="O182:AZ188" si="184">+O183</f>
        <v>0</v>
      </c>
      <c r="P182" s="70">
        <f t="shared" si="184"/>
        <v>700000</v>
      </c>
      <c r="Q182" s="70">
        <f t="shared" si="184"/>
        <v>700000</v>
      </c>
      <c r="R182" s="70">
        <f t="shared" si="184"/>
        <v>0</v>
      </c>
      <c r="S182" s="70">
        <f t="shared" si="184"/>
        <v>0</v>
      </c>
      <c r="T182" s="70">
        <f t="shared" si="184"/>
        <v>0</v>
      </c>
      <c r="U182" s="70">
        <f t="shared" si="184"/>
        <v>699474.2</v>
      </c>
      <c r="V182" s="70">
        <f t="shared" si="184"/>
        <v>0</v>
      </c>
      <c r="W182" s="70">
        <f t="shared" si="184"/>
        <v>699474.2</v>
      </c>
      <c r="X182" s="70">
        <f t="shared" si="184"/>
        <v>699474.2</v>
      </c>
      <c r="Y182" s="70">
        <f t="shared" si="184"/>
        <v>0</v>
      </c>
      <c r="Z182" s="70">
        <f t="shared" si="184"/>
        <v>0</v>
      </c>
      <c r="AA182" s="70">
        <f t="shared" si="184"/>
        <v>0</v>
      </c>
      <c r="AB182" s="70">
        <f t="shared" si="184"/>
        <v>0</v>
      </c>
      <c r="AC182" s="70">
        <f t="shared" si="184"/>
        <v>0</v>
      </c>
      <c r="AD182" s="70">
        <f t="shared" si="184"/>
        <v>0</v>
      </c>
      <c r="AE182" s="70">
        <f t="shared" si="184"/>
        <v>0</v>
      </c>
      <c r="AF182" s="70">
        <f t="shared" si="184"/>
        <v>0</v>
      </c>
      <c r="AG182" s="70">
        <f t="shared" si="184"/>
        <v>0</v>
      </c>
      <c r="AH182" s="70">
        <f t="shared" si="184"/>
        <v>0</v>
      </c>
      <c r="AI182" s="70">
        <f t="shared" si="184"/>
        <v>0</v>
      </c>
      <c r="AJ182" s="70">
        <f t="shared" si="184"/>
        <v>0</v>
      </c>
      <c r="AK182" s="70">
        <f t="shared" si="184"/>
        <v>0</v>
      </c>
      <c r="AL182" s="70">
        <f t="shared" si="184"/>
        <v>0</v>
      </c>
      <c r="AM182" s="70">
        <f t="shared" si="184"/>
        <v>0</v>
      </c>
      <c r="AN182" s="70">
        <f t="shared" si="184"/>
        <v>0</v>
      </c>
      <c r="AO182" s="70">
        <f t="shared" si="184"/>
        <v>0</v>
      </c>
      <c r="AP182" s="70">
        <f t="shared" si="184"/>
        <v>0</v>
      </c>
      <c r="AQ182" s="70">
        <f t="shared" si="184"/>
        <v>0</v>
      </c>
      <c r="AR182" s="70">
        <f t="shared" si="184"/>
        <v>0</v>
      </c>
      <c r="AS182" s="70">
        <f t="shared" si="184"/>
        <v>0</v>
      </c>
      <c r="AT182" s="70">
        <f t="shared" si="184"/>
        <v>0</v>
      </c>
      <c r="AU182" s="70">
        <f t="shared" si="184"/>
        <v>0</v>
      </c>
      <c r="AV182" s="70">
        <f t="shared" si="184"/>
        <v>0</v>
      </c>
      <c r="AW182" s="70">
        <f t="shared" si="184"/>
        <v>525.80000000004657</v>
      </c>
      <c r="AX182" s="70">
        <f t="shared" si="184"/>
        <v>0</v>
      </c>
      <c r="AY182" s="70">
        <f t="shared" si="184"/>
        <v>525.80000000004657</v>
      </c>
      <c r="AZ182" s="70">
        <f t="shared" si="184"/>
        <v>525.80000000004657</v>
      </c>
      <c r="BA182" s="122"/>
      <c r="BB182" s="122"/>
      <c r="BC182" s="122"/>
      <c r="BD182" s="122"/>
      <c r="BE182" s="122"/>
      <c r="BF182" s="122"/>
      <c r="BG182" s="122"/>
      <c r="BH182" s="122"/>
    </row>
    <row r="183" spans="1:60" ht="25.5">
      <c r="A183" s="71">
        <v>2024</v>
      </c>
      <c r="B183" s="72">
        <v>8324</v>
      </c>
      <c r="C183" s="71">
        <v>3</v>
      </c>
      <c r="D183" s="71">
        <v>7</v>
      </c>
      <c r="E183" s="71">
        <v>13</v>
      </c>
      <c r="F183" s="71">
        <v>3000</v>
      </c>
      <c r="G183" s="71">
        <v>3500</v>
      </c>
      <c r="H183" s="71"/>
      <c r="I183" s="73" t="s">
        <v>6</v>
      </c>
      <c r="J183" s="74" t="s">
        <v>51</v>
      </c>
      <c r="K183" s="75">
        <f t="shared" si="183"/>
        <v>0</v>
      </c>
      <c r="L183" s="75">
        <f t="shared" si="183"/>
        <v>0</v>
      </c>
      <c r="M183" s="75">
        <f t="shared" si="183"/>
        <v>0</v>
      </c>
      <c r="N183" s="75">
        <f>+N184</f>
        <v>700000</v>
      </c>
      <c r="O183" s="75">
        <f t="shared" si="184"/>
        <v>0</v>
      </c>
      <c r="P183" s="75">
        <f t="shared" si="184"/>
        <v>700000</v>
      </c>
      <c r="Q183" s="75">
        <f t="shared" si="184"/>
        <v>700000</v>
      </c>
      <c r="R183" s="75">
        <f t="shared" si="184"/>
        <v>0</v>
      </c>
      <c r="S183" s="75">
        <f t="shared" si="184"/>
        <v>0</v>
      </c>
      <c r="T183" s="75">
        <f t="shared" si="184"/>
        <v>0</v>
      </c>
      <c r="U183" s="75">
        <f t="shared" si="184"/>
        <v>699474.2</v>
      </c>
      <c r="V183" s="75">
        <f t="shared" si="184"/>
        <v>0</v>
      </c>
      <c r="W183" s="75">
        <f t="shared" si="184"/>
        <v>699474.2</v>
      </c>
      <c r="X183" s="75">
        <f t="shared" si="184"/>
        <v>699474.2</v>
      </c>
      <c r="Y183" s="75">
        <f t="shared" si="184"/>
        <v>0</v>
      </c>
      <c r="Z183" s="75">
        <f t="shared" si="184"/>
        <v>0</v>
      </c>
      <c r="AA183" s="75">
        <f t="shared" si="184"/>
        <v>0</v>
      </c>
      <c r="AB183" s="75">
        <f t="shared" si="184"/>
        <v>0</v>
      </c>
      <c r="AC183" s="75">
        <f t="shared" si="184"/>
        <v>0</v>
      </c>
      <c r="AD183" s="75">
        <f t="shared" si="184"/>
        <v>0</v>
      </c>
      <c r="AE183" s="75">
        <f t="shared" si="184"/>
        <v>0</v>
      </c>
      <c r="AF183" s="75">
        <f t="shared" si="184"/>
        <v>0</v>
      </c>
      <c r="AG183" s="75">
        <f t="shared" si="184"/>
        <v>0</v>
      </c>
      <c r="AH183" s="75">
        <f t="shared" si="184"/>
        <v>0</v>
      </c>
      <c r="AI183" s="75">
        <f t="shared" si="184"/>
        <v>0</v>
      </c>
      <c r="AJ183" s="75">
        <f t="shared" si="184"/>
        <v>0</v>
      </c>
      <c r="AK183" s="75">
        <f t="shared" si="184"/>
        <v>0</v>
      </c>
      <c r="AL183" s="75">
        <f t="shared" si="184"/>
        <v>0</v>
      </c>
      <c r="AM183" s="75">
        <f t="shared" si="184"/>
        <v>0</v>
      </c>
      <c r="AN183" s="75">
        <f t="shared" si="184"/>
        <v>0</v>
      </c>
      <c r="AO183" s="75">
        <f t="shared" si="184"/>
        <v>0</v>
      </c>
      <c r="AP183" s="75">
        <f t="shared" si="184"/>
        <v>0</v>
      </c>
      <c r="AQ183" s="75">
        <f t="shared" si="184"/>
        <v>0</v>
      </c>
      <c r="AR183" s="75">
        <f t="shared" si="184"/>
        <v>0</v>
      </c>
      <c r="AS183" s="75">
        <f t="shared" si="184"/>
        <v>0</v>
      </c>
      <c r="AT183" s="75">
        <f t="shared" si="184"/>
        <v>0</v>
      </c>
      <c r="AU183" s="75">
        <f t="shared" si="184"/>
        <v>0</v>
      </c>
      <c r="AV183" s="75">
        <f t="shared" si="184"/>
        <v>0</v>
      </c>
      <c r="AW183" s="75">
        <f t="shared" si="184"/>
        <v>525.80000000004657</v>
      </c>
      <c r="AX183" s="75">
        <f t="shared" si="184"/>
        <v>0</v>
      </c>
      <c r="AY183" s="75">
        <f t="shared" si="184"/>
        <v>525.80000000004657</v>
      </c>
      <c r="AZ183" s="75">
        <f t="shared" si="184"/>
        <v>525.80000000004657</v>
      </c>
      <c r="BA183" s="123"/>
      <c r="BB183" s="123"/>
      <c r="BC183" s="123"/>
      <c r="BD183" s="123"/>
      <c r="BE183" s="123"/>
      <c r="BF183" s="123"/>
      <c r="BG183" s="123"/>
      <c r="BH183" s="123"/>
    </row>
    <row r="184" spans="1:60" ht="25.5">
      <c r="A184" s="76">
        <v>2024</v>
      </c>
      <c r="B184" s="93">
        <v>8324</v>
      </c>
      <c r="C184" s="76">
        <v>3</v>
      </c>
      <c r="D184" s="76">
        <v>7</v>
      </c>
      <c r="E184" s="76">
        <v>13</v>
      </c>
      <c r="F184" s="76">
        <v>3000</v>
      </c>
      <c r="G184" s="76">
        <v>3500</v>
      </c>
      <c r="H184" s="76">
        <v>357</v>
      </c>
      <c r="I184" s="78" t="s">
        <v>6</v>
      </c>
      <c r="J184" s="130" t="s">
        <v>53</v>
      </c>
      <c r="K184" s="88">
        <f t="shared" si="183"/>
        <v>0</v>
      </c>
      <c r="L184" s="88">
        <f t="shared" si="183"/>
        <v>0</v>
      </c>
      <c r="M184" s="88">
        <f t="shared" si="183"/>
        <v>0</v>
      </c>
      <c r="N184" s="88">
        <f>+N185</f>
        <v>700000</v>
      </c>
      <c r="O184" s="88">
        <f t="shared" si="184"/>
        <v>0</v>
      </c>
      <c r="P184" s="88">
        <f t="shared" si="184"/>
        <v>700000</v>
      </c>
      <c r="Q184" s="88">
        <f t="shared" si="184"/>
        <v>700000</v>
      </c>
      <c r="R184" s="88">
        <f t="shared" si="184"/>
        <v>0</v>
      </c>
      <c r="S184" s="88">
        <f t="shared" si="184"/>
        <v>0</v>
      </c>
      <c r="T184" s="88">
        <f t="shared" si="184"/>
        <v>0</v>
      </c>
      <c r="U184" s="88">
        <f t="shared" si="184"/>
        <v>699474.2</v>
      </c>
      <c r="V184" s="88">
        <f t="shared" si="184"/>
        <v>0</v>
      </c>
      <c r="W184" s="88">
        <f t="shared" si="184"/>
        <v>699474.2</v>
      </c>
      <c r="X184" s="88">
        <f t="shared" si="184"/>
        <v>699474.2</v>
      </c>
      <c r="Y184" s="88">
        <f t="shared" si="184"/>
        <v>0</v>
      </c>
      <c r="Z184" s="88">
        <f t="shared" si="184"/>
        <v>0</v>
      </c>
      <c r="AA184" s="88">
        <f t="shared" si="184"/>
        <v>0</v>
      </c>
      <c r="AB184" s="88">
        <f t="shared" si="184"/>
        <v>0</v>
      </c>
      <c r="AC184" s="88">
        <f t="shared" si="184"/>
        <v>0</v>
      </c>
      <c r="AD184" s="88">
        <f t="shared" si="184"/>
        <v>0</v>
      </c>
      <c r="AE184" s="88">
        <f t="shared" si="184"/>
        <v>0</v>
      </c>
      <c r="AF184" s="88">
        <f t="shared" si="184"/>
        <v>0</v>
      </c>
      <c r="AG184" s="88">
        <f t="shared" si="184"/>
        <v>0</v>
      </c>
      <c r="AH184" s="88">
        <f t="shared" si="184"/>
        <v>0</v>
      </c>
      <c r="AI184" s="88">
        <f t="shared" si="184"/>
        <v>0</v>
      </c>
      <c r="AJ184" s="88">
        <f t="shared" si="184"/>
        <v>0</v>
      </c>
      <c r="AK184" s="88">
        <f t="shared" si="184"/>
        <v>0</v>
      </c>
      <c r="AL184" s="88">
        <f t="shared" si="184"/>
        <v>0</v>
      </c>
      <c r="AM184" s="88">
        <f t="shared" si="184"/>
        <v>0</v>
      </c>
      <c r="AN184" s="88">
        <f t="shared" si="184"/>
        <v>0</v>
      </c>
      <c r="AO184" s="88">
        <f t="shared" si="184"/>
        <v>0</v>
      </c>
      <c r="AP184" s="88">
        <f t="shared" si="184"/>
        <v>0</v>
      </c>
      <c r="AQ184" s="88">
        <f t="shared" si="184"/>
        <v>0</v>
      </c>
      <c r="AR184" s="88">
        <f t="shared" si="184"/>
        <v>0</v>
      </c>
      <c r="AS184" s="88">
        <f t="shared" si="184"/>
        <v>0</v>
      </c>
      <c r="AT184" s="88">
        <f t="shared" si="184"/>
        <v>0</v>
      </c>
      <c r="AU184" s="88">
        <f t="shared" si="184"/>
        <v>0</v>
      </c>
      <c r="AV184" s="88">
        <f t="shared" si="184"/>
        <v>0</v>
      </c>
      <c r="AW184" s="88">
        <f t="shared" si="184"/>
        <v>525.80000000004657</v>
      </c>
      <c r="AX184" s="88">
        <f t="shared" si="184"/>
        <v>0</v>
      </c>
      <c r="AY184" s="88">
        <f t="shared" si="184"/>
        <v>525.80000000004657</v>
      </c>
      <c r="AZ184" s="88">
        <f t="shared" si="184"/>
        <v>525.80000000004657</v>
      </c>
      <c r="BA184" s="126"/>
      <c r="BB184" s="126"/>
      <c r="BC184" s="126"/>
      <c r="BD184" s="126"/>
      <c r="BE184" s="126"/>
      <c r="BF184" s="126"/>
      <c r="BG184" s="126"/>
      <c r="BH184" s="126"/>
    </row>
    <row r="185" spans="1:60" ht="25.5">
      <c r="A185" s="81">
        <v>2024</v>
      </c>
      <c r="B185" s="86">
        <v>8324</v>
      </c>
      <c r="C185" s="81">
        <v>3</v>
      </c>
      <c r="D185" s="81">
        <v>7</v>
      </c>
      <c r="E185" s="81">
        <v>13</v>
      </c>
      <c r="F185" s="81">
        <v>3000</v>
      </c>
      <c r="G185" s="81">
        <v>3500</v>
      </c>
      <c r="H185" s="81">
        <v>357</v>
      </c>
      <c r="I185" s="83">
        <v>1</v>
      </c>
      <c r="J185" s="89" t="s">
        <v>53</v>
      </c>
      <c r="K185" s="96">
        <v>0</v>
      </c>
      <c r="L185" s="87">
        <v>0</v>
      </c>
      <c r="M185" s="85">
        <f>+K185+L185</f>
        <v>0</v>
      </c>
      <c r="N185" s="87">
        <v>700000</v>
      </c>
      <c r="O185" s="87">
        <v>0</v>
      </c>
      <c r="P185" s="85">
        <f>+N185+O185</f>
        <v>700000</v>
      </c>
      <c r="Q185" s="85">
        <f>+M185+P185</f>
        <v>700000</v>
      </c>
      <c r="R185" s="85">
        <v>0</v>
      </c>
      <c r="S185" s="85">
        <v>0</v>
      </c>
      <c r="T185" s="85">
        <f>+R185+S185</f>
        <v>0</v>
      </c>
      <c r="U185" s="85">
        <v>699474.2</v>
      </c>
      <c r="V185" s="85">
        <v>0</v>
      </c>
      <c r="W185" s="85">
        <f>+U185+V185</f>
        <v>699474.2</v>
      </c>
      <c r="X185" s="85">
        <f>+T185+W185</f>
        <v>699474.2</v>
      </c>
      <c r="Y185" s="85">
        <v>0</v>
      </c>
      <c r="Z185" s="85">
        <v>0</v>
      </c>
      <c r="AA185" s="85">
        <f>+Y185+Z185</f>
        <v>0</v>
      </c>
      <c r="AB185" s="85">
        <v>0</v>
      </c>
      <c r="AC185" s="85">
        <v>0</v>
      </c>
      <c r="AD185" s="85">
        <f>+AB185+AC185</f>
        <v>0</v>
      </c>
      <c r="AE185" s="85">
        <f>+AA185+AD185</f>
        <v>0</v>
      </c>
      <c r="AF185" s="85">
        <v>0</v>
      </c>
      <c r="AG185" s="85">
        <v>0</v>
      </c>
      <c r="AH185" s="85">
        <f>+AF185+AG185</f>
        <v>0</v>
      </c>
      <c r="AI185" s="85">
        <v>0</v>
      </c>
      <c r="AJ185" s="85">
        <v>0</v>
      </c>
      <c r="AK185" s="85">
        <f>+AI185+AJ185</f>
        <v>0</v>
      </c>
      <c r="AL185" s="85">
        <f>+AH185+AK185</f>
        <v>0</v>
      </c>
      <c r="AM185" s="85">
        <v>0</v>
      </c>
      <c r="AN185" s="85">
        <v>0</v>
      </c>
      <c r="AO185" s="85">
        <f>+AM185+AN185</f>
        <v>0</v>
      </c>
      <c r="AP185" s="85">
        <v>0</v>
      </c>
      <c r="AQ185" s="85">
        <v>0</v>
      </c>
      <c r="AR185" s="85">
        <f>+AP185+AQ185</f>
        <v>0</v>
      </c>
      <c r="AS185" s="85">
        <f>+AO185+AR185</f>
        <v>0</v>
      </c>
      <c r="AT185" s="85">
        <f>+K185-R185-Y185-AF185-AM185</f>
        <v>0</v>
      </c>
      <c r="AU185" s="85">
        <f>+L185-S185-Z185-AG185-AN185</f>
        <v>0</v>
      </c>
      <c r="AV185" s="85">
        <f>+AT185+AU185</f>
        <v>0</v>
      </c>
      <c r="AW185" s="85">
        <f>+N185-U185-AB185-AI185-AP185</f>
        <v>525.80000000004657</v>
      </c>
      <c r="AX185" s="85">
        <f>+O185-V185-AC185-AJ185-AQ185</f>
        <v>0</v>
      </c>
      <c r="AY185" s="85">
        <f>+AW185+AX185</f>
        <v>525.80000000004657</v>
      </c>
      <c r="AZ185" s="85">
        <f>+AV185+AY185</f>
        <v>525.80000000004657</v>
      </c>
      <c r="BA185" s="125">
        <v>1</v>
      </c>
      <c r="BB185" s="125"/>
      <c r="BC185" s="125">
        <v>1</v>
      </c>
      <c r="BD185" s="125"/>
      <c r="BE185" s="125"/>
      <c r="BF185" s="125"/>
      <c r="BG185" s="125">
        <f>+BA185-BC185-BE185</f>
        <v>0</v>
      </c>
      <c r="BH185" s="125"/>
    </row>
    <row r="186" spans="1:60">
      <c r="A186" s="81"/>
      <c r="B186" s="86"/>
      <c r="C186" s="81"/>
      <c r="D186" s="81"/>
      <c r="E186" s="66">
        <v>13</v>
      </c>
      <c r="F186" s="66">
        <v>5000</v>
      </c>
      <c r="G186" s="66"/>
      <c r="H186" s="66"/>
      <c r="I186" s="68" t="s">
        <v>6</v>
      </c>
      <c r="J186" s="69" t="s">
        <v>28</v>
      </c>
      <c r="K186" s="70">
        <f t="shared" si="183"/>
        <v>0</v>
      </c>
      <c r="L186" s="70">
        <f t="shared" si="183"/>
        <v>0</v>
      </c>
      <c r="M186" s="70">
        <f t="shared" si="183"/>
        <v>0</v>
      </c>
      <c r="N186" s="70">
        <f>+N187</f>
        <v>300000</v>
      </c>
      <c r="O186" s="70">
        <f t="shared" si="184"/>
        <v>0</v>
      </c>
      <c r="P186" s="70">
        <f t="shared" si="184"/>
        <v>300000</v>
      </c>
      <c r="Q186" s="70">
        <f t="shared" si="184"/>
        <v>300000</v>
      </c>
      <c r="R186" s="70">
        <f t="shared" si="184"/>
        <v>0</v>
      </c>
      <c r="S186" s="70">
        <f t="shared" si="184"/>
        <v>0</v>
      </c>
      <c r="T186" s="70">
        <f t="shared" si="184"/>
        <v>0</v>
      </c>
      <c r="U186" s="70">
        <f t="shared" si="184"/>
        <v>297741.53999999998</v>
      </c>
      <c r="V186" s="70">
        <f t="shared" si="184"/>
        <v>0</v>
      </c>
      <c r="W186" s="70">
        <f t="shared" si="184"/>
        <v>297741.53999999998</v>
      </c>
      <c r="X186" s="70">
        <f t="shared" si="184"/>
        <v>297741.53999999998</v>
      </c>
      <c r="Y186" s="70">
        <f t="shared" si="184"/>
        <v>0</v>
      </c>
      <c r="Z186" s="70">
        <f t="shared" si="184"/>
        <v>0</v>
      </c>
      <c r="AA186" s="70">
        <f t="shared" si="184"/>
        <v>0</v>
      </c>
      <c r="AB186" s="70">
        <f t="shared" si="184"/>
        <v>0</v>
      </c>
      <c r="AC186" s="70">
        <f t="shared" si="184"/>
        <v>0</v>
      </c>
      <c r="AD186" s="70">
        <f t="shared" si="184"/>
        <v>0</v>
      </c>
      <c r="AE186" s="70">
        <f t="shared" si="184"/>
        <v>0</v>
      </c>
      <c r="AF186" s="70">
        <f t="shared" si="184"/>
        <v>0</v>
      </c>
      <c r="AG186" s="70">
        <f t="shared" si="184"/>
        <v>0</v>
      </c>
      <c r="AH186" s="70">
        <f t="shared" si="184"/>
        <v>0</v>
      </c>
      <c r="AI186" s="70">
        <f t="shared" si="184"/>
        <v>0</v>
      </c>
      <c r="AJ186" s="70">
        <f t="shared" si="184"/>
        <v>0</v>
      </c>
      <c r="AK186" s="70">
        <f t="shared" si="184"/>
        <v>0</v>
      </c>
      <c r="AL186" s="70">
        <f t="shared" si="184"/>
        <v>0</v>
      </c>
      <c r="AM186" s="70">
        <f t="shared" si="184"/>
        <v>0</v>
      </c>
      <c r="AN186" s="70">
        <f t="shared" si="184"/>
        <v>0</v>
      </c>
      <c r="AO186" s="70">
        <f t="shared" si="184"/>
        <v>0</v>
      </c>
      <c r="AP186" s="70">
        <f t="shared" si="184"/>
        <v>0</v>
      </c>
      <c r="AQ186" s="70">
        <f t="shared" si="184"/>
        <v>0</v>
      </c>
      <c r="AR186" s="70">
        <f t="shared" si="184"/>
        <v>0</v>
      </c>
      <c r="AS186" s="70">
        <f t="shared" si="184"/>
        <v>0</v>
      </c>
      <c r="AT186" s="70">
        <f t="shared" si="184"/>
        <v>0</v>
      </c>
      <c r="AU186" s="70">
        <f t="shared" si="184"/>
        <v>0</v>
      </c>
      <c r="AV186" s="70">
        <f t="shared" si="184"/>
        <v>0</v>
      </c>
      <c r="AW186" s="70">
        <f t="shared" si="184"/>
        <v>2258.460000000021</v>
      </c>
      <c r="AX186" s="70">
        <f t="shared" si="184"/>
        <v>0</v>
      </c>
      <c r="AY186" s="70">
        <f t="shared" si="184"/>
        <v>2258.460000000021</v>
      </c>
      <c r="AZ186" s="70">
        <f t="shared" si="184"/>
        <v>2258.460000000021</v>
      </c>
      <c r="BA186" s="122"/>
      <c r="BB186" s="122"/>
      <c r="BC186" s="122"/>
      <c r="BD186" s="122"/>
      <c r="BE186" s="122"/>
      <c r="BF186" s="122"/>
      <c r="BG186" s="122"/>
      <c r="BH186" s="122"/>
    </row>
    <row r="187" spans="1:60">
      <c r="A187" s="81"/>
      <c r="B187" s="86"/>
      <c r="C187" s="81"/>
      <c r="D187" s="81"/>
      <c r="E187" s="71">
        <v>13</v>
      </c>
      <c r="F187" s="71">
        <v>5000</v>
      </c>
      <c r="G187" s="71">
        <v>5100</v>
      </c>
      <c r="H187" s="71"/>
      <c r="I187" s="73" t="s">
        <v>6</v>
      </c>
      <c r="J187" s="74" t="s">
        <v>29</v>
      </c>
      <c r="K187" s="75">
        <f t="shared" si="183"/>
        <v>0</v>
      </c>
      <c r="L187" s="75">
        <f t="shared" si="183"/>
        <v>0</v>
      </c>
      <c r="M187" s="75">
        <f t="shared" si="183"/>
        <v>0</v>
      </c>
      <c r="N187" s="75">
        <f>+N188</f>
        <v>300000</v>
      </c>
      <c r="O187" s="75">
        <f t="shared" si="184"/>
        <v>0</v>
      </c>
      <c r="P187" s="75">
        <f t="shared" si="184"/>
        <v>300000</v>
      </c>
      <c r="Q187" s="75">
        <f t="shared" si="184"/>
        <v>300000</v>
      </c>
      <c r="R187" s="75">
        <f t="shared" si="184"/>
        <v>0</v>
      </c>
      <c r="S187" s="75">
        <f t="shared" si="184"/>
        <v>0</v>
      </c>
      <c r="T187" s="75">
        <f t="shared" si="184"/>
        <v>0</v>
      </c>
      <c r="U187" s="75">
        <f t="shared" si="184"/>
        <v>297741.53999999998</v>
      </c>
      <c r="V187" s="75">
        <f t="shared" si="184"/>
        <v>0</v>
      </c>
      <c r="W187" s="75">
        <f t="shared" si="184"/>
        <v>297741.53999999998</v>
      </c>
      <c r="X187" s="75">
        <f t="shared" si="184"/>
        <v>297741.53999999998</v>
      </c>
      <c r="Y187" s="75">
        <f t="shared" si="184"/>
        <v>0</v>
      </c>
      <c r="Z187" s="75">
        <f t="shared" si="184"/>
        <v>0</v>
      </c>
      <c r="AA187" s="75">
        <f t="shared" si="184"/>
        <v>0</v>
      </c>
      <c r="AB187" s="75">
        <f t="shared" si="184"/>
        <v>0</v>
      </c>
      <c r="AC187" s="75">
        <f t="shared" si="184"/>
        <v>0</v>
      </c>
      <c r="AD187" s="75">
        <f t="shared" si="184"/>
        <v>0</v>
      </c>
      <c r="AE187" s="75">
        <f t="shared" si="184"/>
        <v>0</v>
      </c>
      <c r="AF187" s="75">
        <f t="shared" si="184"/>
        <v>0</v>
      </c>
      <c r="AG187" s="75">
        <f t="shared" si="184"/>
        <v>0</v>
      </c>
      <c r="AH187" s="75">
        <f t="shared" si="184"/>
        <v>0</v>
      </c>
      <c r="AI187" s="75">
        <f t="shared" si="184"/>
        <v>0</v>
      </c>
      <c r="AJ187" s="75">
        <f t="shared" si="184"/>
        <v>0</v>
      </c>
      <c r="AK187" s="75">
        <f t="shared" si="184"/>
        <v>0</v>
      </c>
      <c r="AL187" s="75">
        <f t="shared" si="184"/>
        <v>0</v>
      </c>
      <c r="AM187" s="75">
        <f t="shared" si="184"/>
        <v>0</v>
      </c>
      <c r="AN187" s="75">
        <f t="shared" si="184"/>
        <v>0</v>
      </c>
      <c r="AO187" s="75">
        <f t="shared" si="184"/>
        <v>0</v>
      </c>
      <c r="AP187" s="75">
        <f t="shared" si="184"/>
        <v>0</v>
      </c>
      <c r="AQ187" s="75">
        <f t="shared" si="184"/>
        <v>0</v>
      </c>
      <c r="AR187" s="75">
        <f t="shared" si="184"/>
        <v>0</v>
      </c>
      <c r="AS187" s="75">
        <f t="shared" si="184"/>
        <v>0</v>
      </c>
      <c r="AT187" s="75">
        <f t="shared" si="184"/>
        <v>0</v>
      </c>
      <c r="AU187" s="75">
        <f t="shared" si="184"/>
        <v>0</v>
      </c>
      <c r="AV187" s="75">
        <f t="shared" si="184"/>
        <v>0</v>
      </c>
      <c r="AW187" s="75">
        <f t="shared" si="184"/>
        <v>2258.460000000021</v>
      </c>
      <c r="AX187" s="75">
        <f t="shared" si="184"/>
        <v>0</v>
      </c>
      <c r="AY187" s="75">
        <f t="shared" si="184"/>
        <v>2258.460000000021</v>
      </c>
      <c r="AZ187" s="75">
        <f t="shared" si="184"/>
        <v>2258.460000000021</v>
      </c>
      <c r="BA187" s="123"/>
      <c r="BB187" s="123"/>
      <c r="BC187" s="123"/>
      <c r="BD187" s="123"/>
      <c r="BE187" s="123"/>
      <c r="BF187" s="123"/>
      <c r="BG187" s="123"/>
      <c r="BH187" s="123"/>
    </row>
    <row r="188" spans="1:60">
      <c r="A188" s="81"/>
      <c r="B188" s="86"/>
      <c r="C188" s="81"/>
      <c r="D188" s="81"/>
      <c r="E188" s="76">
        <v>13</v>
      </c>
      <c r="F188" s="76">
        <v>5000</v>
      </c>
      <c r="G188" s="76">
        <v>5100</v>
      </c>
      <c r="H188" s="76">
        <v>519</v>
      </c>
      <c r="I188" s="78" t="s">
        <v>6</v>
      </c>
      <c r="J188" s="130" t="s">
        <v>32</v>
      </c>
      <c r="K188" s="88">
        <f t="shared" si="183"/>
        <v>0</v>
      </c>
      <c r="L188" s="88">
        <f t="shared" si="183"/>
        <v>0</v>
      </c>
      <c r="M188" s="88">
        <f t="shared" si="183"/>
        <v>0</v>
      </c>
      <c r="N188" s="88">
        <f>+N189</f>
        <v>300000</v>
      </c>
      <c r="O188" s="88">
        <f t="shared" si="184"/>
        <v>0</v>
      </c>
      <c r="P188" s="88">
        <f t="shared" si="184"/>
        <v>300000</v>
      </c>
      <c r="Q188" s="88">
        <f t="shared" si="184"/>
        <v>300000</v>
      </c>
      <c r="R188" s="88">
        <f t="shared" si="184"/>
        <v>0</v>
      </c>
      <c r="S188" s="88">
        <f t="shared" si="184"/>
        <v>0</v>
      </c>
      <c r="T188" s="88">
        <f t="shared" si="184"/>
        <v>0</v>
      </c>
      <c r="U188" s="88">
        <f t="shared" si="184"/>
        <v>297741.53999999998</v>
      </c>
      <c r="V188" s="88">
        <f t="shared" si="184"/>
        <v>0</v>
      </c>
      <c r="W188" s="88">
        <f t="shared" si="184"/>
        <v>297741.53999999998</v>
      </c>
      <c r="X188" s="88">
        <f t="shared" si="184"/>
        <v>297741.53999999998</v>
      </c>
      <c r="Y188" s="88">
        <f t="shared" si="184"/>
        <v>0</v>
      </c>
      <c r="Z188" s="88">
        <f t="shared" si="184"/>
        <v>0</v>
      </c>
      <c r="AA188" s="88">
        <f t="shared" si="184"/>
        <v>0</v>
      </c>
      <c r="AB188" s="88">
        <f t="shared" si="184"/>
        <v>0</v>
      </c>
      <c r="AC188" s="88">
        <f t="shared" si="184"/>
        <v>0</v>
      </c>
      <c r="AD188" s="88">
        <f t="shared" si="184"/>
        <v>0</v>
      </c>
      <c r="AE188" s="88">
        <f t="shared" si="184"/>
        <v>0</v>
      </c>
      <c r="AF188" s="88">
        <f t="shared" si="184"/>
        <v>0</v>
      </c>
      <c r="AG188" s="88">
        <f t="shared" si="184"/>
        <v>0</v>
      </c>
      <c r="AH188" s="88">
        <f t="shared" si="184"/>
        <v>0</v>
      </c>
      <c r="AI188" s="88">
        <f t="shared" si="184"/>
        <v>0</v>
      </c>
      <c r="AJ188" s="88">
        <f t="shared" si="184"/>
        <v>0</v>
      </c>
      <c r="AK188" s="88">
        <f t="shared" si="184"/>
        <v>0</v>
      </c>
      <c r="AL188" s="88">
        <f t="shared" si="184"/>
        <v>0</v>
      </c>
      <c r="AM188" s="88">
        <f t="shared" si="184"/>
        <v>0</v>
      </c>
      <c r="AN188" s="88">
        <f t="shared" si="184"/>
        <v>0</v>
      </c>
      <c r="AO188" s="88">
        <f t="shared" si="184"/>
        <v>0</v>
      </c>
      <c r="AP188" s="88">
        <f t="shared" si="184"/>
        <v>0</v>
      </c>
      <c r="AQ188" s="88">
        <f t="shared" si="184"/>
        <v>0</v>
      </c>
      <c r="AR188" s="88">
        <f t="shared" si="184"/>
        <v>0</v>
      </c>
      <c r="AS188" s="88">
        <f t="shared" si="184"/>
        <v>0</v>
      </c>
      <c r="AT188" s="88">
        <f t="shared" si="184"/>
        <v>0</v>
      </c>
      <c r="AU188" s="88">
        <f t="shared" si="184"/>
        <v>0</v>
      </c>
      <c r="AV188" s="88">
        <f t="shared" si="184"/>
        <v>0</v>
      </c>
      <c r="AW188" s="88">
        <f t="shared" si="184"/>
        <v>2258.460000000021</v>
      </c>
      <c r="AX188" s="88">
        <f t="shared" si="184"/>
        <v>0</v>
      </c>
      <c r="AY188" s="88">
        <f t="shared" si="184"/>
        <v>2258.460000000021</v>
      </c>
      <c r="AZ188" s="88">
        <f t="shared" si="184"/>
        <v>2258.460000000021</v>
      </c>
      <c r="BA188" s="126"/>
      <c r="BB188" s="126"/>
      <c r="BC188" s="126"/>
      <c r="BD188" s="126"/>
      <c r="BE188" s="126"/>
      <c r="BF188" s="126"/>
      <c r="BG188" s="126"/>
      <c r="BH188" s="126"/>
    </row>
    <row r="189" spans="1:60">
      <c r="A189" s="81"/>
      <c r="B189" s="86"/>
      <c r="C189" s="81"/>
      <c r="D189" s="81"/>
      <c r="E189" s="81">
        <v>13</v>
      </c>
      <c r="F189" s="81">
        <v>5000</v>
      </c>
      <c r="G189" s="81">
        <v>5100</v>
      </c>
      <c r="H189" s="81">
        <v>519</v>
      </c>
      <c r="I189" s="83">
        <v>1</v>
      </c>
      <c r="J189" s="89" t="s">
        <v>32</v>
      </c>
      <c r="K189" s="96">
        <v>0</v>
      </c>
      <c r="L189" s="87">
        <v>0</v>
      </c>
      <c r="M189" s="85">
        <f>+K189+L189</f>
        <v>0</v>
      </c>
      <c r="N189" s="87">
        <v>300000</v>
      </c>
      <c r="O189" s="87">
        <v>0</v>
      </c>
      <c r="P189" s="85">
        <f>+N189+O189</f>
        <v>300000</v>
      </c>
      <c r="Q189" s="85">
        <f>+M189+P189</f>
        <v>300000</v>
      </c>
      <c r="R189" s="85">
        <v>0</v>
      </c>
      <c r="S189" s="85">
        <v>0</v>
      </c>
      <c r="T189" s="85">
        <f>+R189+S189</f>
        <v>0</v>
      </c>
      <c r="U189" s="85">
        <v>297741.53999999998</v>
      </c>
      <c r="V189" s="85">
        <v>0</v>
      </c>
      <c r="W189" s="85">
        <f>+U189+V189</f>
        <v>297741.53999999998</v>
      </c>
      <c r="X189" s="85">
        <f>+T189+W189</f>
        <v>297741.53999999998</v>
      </c>
      <c r="Y189" s="85">
        <v>0</v>
      </c>
      <c r="Z189" s="85">
        <v>0</v>
      </c>
      <c r="AA189" s="85">
        <f>+Y189+Z189</f>
        <v>0</v>
      </c>
      <c r="AB189" s="85">
        <v>0</v>
      </c>
      <c r="AC189" s="85">
        <v>0</v>
      </c>
      <c r="AD189" s="85">
        <f>+AB189+AC189</f>
        <v>0</v>
      </c>
      <c r="AE189" s="85">
        <f>+AA189+AD189</f>
        <v>0</v>
      </c>
      <c r="AF189" s="85">
        <v>0</v>
      </c>
      <c r="AG189" s="85">
        <v>0</v>
      </c>
      <c r="AH189" s="85">
        <f>+AF189+AG189</f>
        <v>0</v>
      </c>
      <c r="AI189" s="85">
        <v>0</v>
      </c>
      <c r="AJ189" s="85">
        <v>0</v>
      </c>
      <c r="AK189" s="85">
        <f>+AI189+AJ189</f>
        <v>0</v>
      </c>
      <c r="AL189" s="85">
        <f>+AH189+AK189</f>
        <v>0</v>
      </c>
      <c r="AM189" s="85">
        <v>0</v>
      </c>
      <c r="AN189" s="85">
        <v>0</v>
      </c>
      <c r="AO189" s="85">
        <f>+AM189+AN189</f>
        <v>0</v>
      </c>
      <c r="AP189" s="85">
        <v>0</v>
      </c>
      <c r="AQ189" s="85">
        <v>0</v>
      </c>
      <c r="AR189" s="85">
        <f>+AP189+AQ189</f>
        <v>0</v>
      </c>
      <c r="AS189" s="85">
        <f>+AO189+AR189</f>
        <v>0</v>
      </c>
      <c r="AT189" s="85">
        <f>+K189-R189-Y189-AF189-AM189</f>
        <v>0</v>
      </c>
      <c r="AU189" s="85">
        <f>+L189-S189-Z189-AG189-AN189</f>
        <v>0</v>
      </c>
      <c r="AV189" s="85">
        <f>+AT189+AU189</f>
        <v>0</v>
      </c>
      <c r="AW189" s="85">
        <f>+N189-U189-AB189-AI189-AP189</f>
        <v>2258.460000000021</v>
      </c>
      <c r="AX189" s="85">
        <f>+O189-V189-AC189-AJ189-AQ189</f>
        <v>0</v>
      </c>
      <c r="AY189" s="85">
        <f>+AW189+AX189</f>
        <v>2258.460000000021</v>
      </c>
      <c r="AZ189" s="85">
        <f>+AV189+AY189</f>
        <v>2258.460000000021</v>
      </c>
      <c r="BA189" s="125">
        <v>1</v>
      </c>
      <c r="BB189" s="125"/>
      <c r="BC189" s="125">
        <v>1</v>
      </c>
      <c r="BD189" s="125"/>
      <c r="BE189" s="125"/>
      <c r="BF189" s="125"/>
      <c r="BG189" s="125">
        <f>+BA189-BC189-BE189</f>
        <v>0</v>
      </c>
      <c r="BH189" s="125"/>
    </row>
    <row r="190" spans="1:60" ht="25.5">
      <c r="A190" s="60">
        <v>2024</v>
      </c>
      <c r="B190" s="61">
        <v>8324</v>
      </c>
      <c r="C190" s="60">
        <v>3</v>
      </c>
      <c r="D190" s="60">
        <v>7</v>
      </c>
      <c r="E190" s="60">
        <v>14</v>
      </c>
      <c r="F190" s="60"/>
      <c r="G190" s="60"/>
      <c r="H190" s="60"/>
      <c r="I190" s="63" t="s">
        <v>6</v>
      </c>
      <c r="J190" s="64" t="s">
        <v>151</v>
      </c>
      <c r="K190" s="65">
        <f>+K191+K200+K204</f>
        <v>616749.54</v>
      </c>
      <c r="L190" s="65">
        <f t="shared" ref="L190:AZ190" si="185">+L191+L200+L204</f>
        <v>0</v>
      </c>
      <c r="M190" s="65">
        <f t="shared" si="185"/>
        <v>616749.54</v>
      </c>
      <c r="N190" s="65">
        <f t="shared" si="185"/>
        <v>450000</v>
      </c>
      <c r="O190" s="65">
        <f t="shared" si="185"/>
        <v>0</v>
      </c>
      <c r="P190" s="65">
        <f t="shared" si="185"/>
        <v>450000</v>
      </c>
      <c r="Q190" s="65">
        <f t="shared" si="185"/>
        <v>1066749.54</v>
      </c>
      <c r="R190" s="65">
        <f t="shared" si="185"/>
        <v>614829.87</v>
      </c>
      <c r="S190" s="65">
        <f t="shared" si="185"/>
        <v>0</v>
      </c>
      <c r="T190" s="65">
        <f t="shared" si="185"/>
        <v>614829.87</v>
      </c>
      <c r="U190" s="65">
        <f t="shared" si="185"/>
        <v>448500</v>
      </c>
      <c r="V190" s="65">
        <f t="shared" si="185"/>
        <v>0</v>
      </c>
      <c r="W190" s="65">
        <f t="shared" si="185"/>
        <v>448500</v>
      </c>
      <c r="X190" s="65">
        <f t="shared" si="185"/>
        <v>1063329.8700000001</v>
      </c>
      <c r="Y190" s="65">
        <f t="shared" si="185"/>
        <v>0</v>
      </c>
      <c r="Z190" s="65">
        <f t="shared" si="185"/>
        <v>0</v>
      </c>
      <c r="AA190" s="65">
        <f t="shared" si="185"/>
        <v>0</v>
      </c>
      <c r="AB190" s="65">
        <f t="shared" si="185"/>
        <v>0</v>
      </c>
      <c r="AC190" s="65">
        <f t="shared" si="185"/>
        <v>0</v>
      </c>
      <c r="AD190" s="65">
        <f t="shared" si="185"/>
        <v>0</v>
      </c>
      <c r="AE190" s="65">
        <f t="shared" si="185"/>
        <v>0</v>
      </c>
      <c r="AF190" s="65">
        <f t="shared" si="185"/>
        <v>0</v>
      </c>
      <c r="AG190" s="65">
        <f t="shared" si="185"/>
        <v>0</v>
      </c>
      <c r="AH190" s="65">
        <f t="shared" si="185"/>
        <v>0</v>
      </c>
      <c r="AI190" s="65">
        <f t="shared" si="185"/>
        <v>0</v>
      </c>
      <c r="AJ190" s="65">
        <f t="shared" si="185"/>
        <v>0</v>
      </c>
      <c r="AK190" s="65">
        <f t="shared" si="185"/>
        <v>0</v>
      </c>
      <c r="AL190" s="65">
        <f t="shared" si="185"/>
        <v>0</v>
      </c>
      <c r="AM190" s="65">
        <f t="shared" si="185"/>
        <v>1919.67</v>
      </c>
      <c r="AN190" s="65">
        <f t="shared" si="185"/>
        <v>0</v>
      </c>
      <c r="AO190" s="65">
        <f t="shared" si="185"/>
        <v>1919.67</v>
      </c>
      <c r="AP190" s="65">
        <f t="shared" si="185"/>
        <v>0</v>
      </c>
      <c r="AQ190" s="65">
        <f t="shared" si="185"/>
        <v>0</v>
      </c>
      <c r="AR190" s="65">
        <f t="shared" si="185"/>
        <v>0</v>
      </c>
      <c r="AS190" s="65">
        <f t="shared" si="185"/>
        <v>1919.67</v>
      </c>
      <c r="AT190" s="65">
        <f t="shared" si="185"/>
        <v>-2.9558577807620168E-12</v>
      </c>
      <c r="AU190" s="65">
        <f t="shared" si="185"/>
        <v>0</v>
      </c>
      <c r="AV190" s="65">
        <f t="shared" si="185"/>
        <v>-2.9558577807620168E-12</v>
      </c>
      <c r="AW190" s="65">
        <f t="shared" si="185"/>
        <v>1500</v>
      </c>
      <c r="AX190" s="65">
        <f t="shared" si="185"/>
        <v>0</v>
      </c>
      <c r="AY190" s="65">
        <f t="shared" si="185"/>
        <v>1500</v>
      </c>
      <c r="AZ190" s="65">
        <f t="shared" si="185"/>
        <v>1499.999999999997</v>
      </c>
      <c r="BA190" s="121"/>
      <c r="BB190" s="121"/>
      <c r="BC190" s="121"/>
      <c r="BD190" s="121"/>
      <c r="BE190" s="121"/>
      <c r="BF190" s="121"/>
      <c r="BG190" s="121"/>
      <c r="BH190" s="121"/>
    </row>
    <row r="191" spans="1:60">
      <c r="A191" s="66">
        <v>2024</v>
      </c>
      <c r="B191" s="67">
        <v>8324</v>
      </c>
      <c r="C191" s="66">
        <v>3</v>
      </c>
      <c r="D191" s="66">
        <v>7</v>
      </c>
      <c r="E191" s="66">
        <v>14</v>
      </c>
      <c r="F191" s="66">
        <v>2000</v>
      </c>
      <c r="G191" s="66"/>
      <c r="H191" s="66"/>
      <c r="I191" s="68" t="s">
        <v>6</v>
      </c>
      <c r="J191" s="69" t="s">
        <v>7</v>
      </c>
      <c r="K191" s="70">
        <f>+K192+K197</f>
        <v>600750</v>
      </c>
      <c r="L191" s="70">
        <f t="shared" ref="L191:AZ191" si="186">+L192+L197</f>
        <v>0</v>
      </c>
      <c r="M191" s="70">
        <f t="shared" si="186"/>
        <v>600750</v>
      </c>
      <c r="N191" s="70">
        <f t="shared" si="186"/>
        <v>0</v>
      </c>
      <c r="O191" s="70">
        <f t="shared" si="186"/>
        <v>0</v>
      </c>
      <c r="P191" s="70">
        <f t="shared" si="186"/>
        <v>0</v>
      </c>
      <c r="Q191" s="70">
        <f t="shared" si="186"/>
        <v>600750</v>
      </c>
      <c r="R191" s="70">
        <f t="shared" si="186"/>
        <v>599274.27</v>
      </c>
      <c r="S191" s="70">
        <f t="shared" si="186"/>
        <v>0</v>
      </c>
      <c r="T191" s="70">
        <f t="shared" si="186"/>
        <v>599274.27</v>
      </c>
      <c r="U191" s="70">
        <f t="shared" si="186"/>
        <v>0</v>
      </c>
      <c r="V191" s="70">
        <f t="shared" si="186"/>
        <v>0</v>
      </c>
      <c r="W191" s="70">
        <f t="shared" si="186"/>
        <v>0</v>
      </c>
      <c r="X191" s="70">
        <f t="shared" si="186"/>
        <v>599274.27</v>
      </c>
      <c r="Y191" s="70">
        <f t="shared" si="186"/>
        <v>0</v>
      </c>
      <c r="Z191" s="70">
        <f t="shared" si="186"/>
        <v>0</v>
      </c>
      <c r="AA191" s="70">
        <f t="shared" si="186"/>
        <v>0</v>
      </c>
      <c r="AB191" s="70">
        <f t="shared" si="186"/>
        <v>0</v>
      </c>
      <c r="AC191" s="70">
        <f t="shared" si="186"/>
        <v>0</v>
      </c>
      <c r="AD191" s="70">
        <f t="shared" si="186"/>
        <v>0</v>
      </c>
      <c r="AE191" s="70">
        <f t="shared" si="186"/>
        <v>0</v>
      </c>
      <c r="AF191" s="70">
        <f t="shared" si="186"/>
        <v>0</v>
      </c>
      <c r="AG191" s="70">
        <f t="shared" si="186"/>
        <v>0</v>
      </c>
      <c r="AH191" s="70">
        <f t="shared" si="186"/>
        <v>0</v>
      </c>
      <c r="AI191" s="70">
        <f t="shared" si="186"/>
        <v>0</v>
      </c>
      <c r="AJ191" s="70">
        <f t="shared" si="186"/>
        <v>0</v>
      </c>
      <c r="AK191" s="70">
        <f t="shared" si="186"/>
        <v>0</v>
      </c>
      <c r="AL191" s="70">
        <f t="shared" si="186"/>
        <v>0</v>
      </c>
      <c r="AM191" s="70">
        <f t="shared" si="186"/>
        <v>1475.73</v>
      </c>
      <c r="AN191" s="70">
        <f t="shared" si="186"/>
        <v>0</v>
      </c>
      <c r="AO191" s="70">
        <f t="shared" si="186"/>
        <v>1475.73</v>
      </c>
      <c r="AP191" s="70">
        <f t="shared" si="186"/>
        <v>0</v>
      </c>
      <c r="AQ191" s="70">
        <f t="shared" si="186"/>
        <v>0</v>
      </c>
      <c r="AR191" s="70">
        <f t="shared" si="186"/>
        <v>0</v>
      </c>
      <c r="AS191" s="70">
        <f t="shared" si="186"/>
        <v>1475.73</v>
      </c>
      <c r="AT191" s="70">
        <f t="shared" si="186"/>
        <v>-3.4674485505092889E-12</v>
      </c>
      <c r="AU191" s="70">
        <f t="shared" si="186"/>
        <v>0</v>
      </c>
      <c r="AV191" s="70">
        <f t="shared" si="186"/>
        <v>-3.4674485505092889E-12</v>
      </c>
      <c r="AW191" s="70">
        <f t="shared" si="186"/>
        <v>0</v>
      </c>
      <c r="AX191" s="70">
        <f t="shared" si="186"/>
        <v>0</v>
      </c>
      <c r="AY191" s="70">
        <f t="shared" si="186"/>
        <v>0</v>
      </c>
      <c r="AZ191" s="70">
        <f t="shared" si="186"/>
        <v>-3.4674485505092889E-12</v>
      </c>
      <c r="BA191" s="122"/>
      <c r="BB191" s="122"/>
      <c r="BC191" s="122"/>
      <c r="BD191" s="122"/>
      <c r="BE191" s="122"/>
      <c r="BF191" s="122"/>
      <c r="BG191" s="122"/>
      <c r="BH191" s="122"/>
    </row>
    <row r="192" spans="1:60" ht="25.5">
      <c r="A192" s="71">
        <v>2024</v>
      </c>
      <c r="B192" s="72">
        <v>8324</v>
      </c>
      <c r="C192" s="71">
        <v>3</v>
      </c>
      <c r="D192" s="71">
        <v>7</v>
      </c>
      <c r="E192" s="71">
        <v>14</v>
      </c>
      <c r="F192" s="71">
        <v>2000</v>
      </c>
      <c r="G192" s="71">
        <v>2700</v>
      </c>
      <c r="H192" s="71"/>
      <c r="I192" s="73" t="s">
        <v>6</v>
      </c>
      <c r="J192" s="74" t="s">
        <v>12</v>
      </c>
      <c r="K192" s="75">
        <f>+K193+K195</f>
        <v>586250</v>
      </c>
      <c r="L192" s="75">
        <f t="shared" ref="L192:AZ192" si="187">+L193+L195</f>
        <v>0</v>
      </c>
      <c r="M192" s="75">
        <f t="shared" si="187"/>
        <v>586250</v>
      </c>
      <c r="N192" s="75">
        <f t="shared" si="187"/>
        <v>0</v>
      </c>
      <c r="O192" s="75">
        <f t="shared" si="187"/>
        <v>0</v>
      </c>
      <c r="P192" s="75">
        <f t="shared" si="187"/>
        <v>0</v>
      </c>
      <c r="Q192" s="75">
        <f t="shared" si="187"/>
        <v>586250</v>
      </c>
      <c r="R192" s="75">
        <f t="shared" si="187"/>
        <v>585652.16</v>
      </c>
      <c r="S192" s="75">
        <f t="shared" si="187"/>
        <v>0</v>
      </c>
      <c r="T192" s="75">
        <f t="shared" si="187"/>
        <v>585652.16</v>
      </c>
      <c r="U192" s="75">
        <f t="shared" si="187"/>
        <v>0</v>
      </c>
      <c r="V192" s="75">
        <f t="shared" si="187"/>
        <v>0</v>
      </c>
      <c r="W192" s="75">
        <f t="shared" si="187"/>
        <v>0</v>
      </c>
      <c r="X192" s="75">
        <f t="shared" si="187"/>
        <v>585652.16</v>
      </c>
      <c r="Y192" s="75">
        <f t="shared" si="187"/>
        <v>0</v>
      </c>
      <c r="Z192" s="75">
        <f t="shared" si="187"/>
        <v>0</v>
      </c>
      <c r="AA192" s="75">
        <f t="shared" si="187"/>
        <v>0</v>
      </c>
      <c r="AB192" s="75">
        <f t="shared" si="187"/>
        <v>0</v>
      </c>
      <c r="AC192" s="75">
        <f t="shared" si="187"/>
        <v>0</v>
      </c>
      <c r="AD192" s="75">
        <f t="shared" si="187"/>
        <v>0</v>
      </c>
      <c r="AE192" s="75">
        <f t="shared" si="187"/>
        <v>0</v>
      </c>
      <c r="AF192" s="75">
        <f t="shared" si="187"/>
        <v>0</v>
      </c>
      <c r="AG192" s="75">
        <f t="shared" si="187"/>
        <v>0</v>
      </c>
      <c r="AH192" s="75">
        <f t="shared" si="187"/>
        <v>0</v>
      </c>
      <c r="AI192" s="75">
        <f t="shared" si="187"/>
        <v>0</v>
      </c>
      <c r="AJ192" s="75">
        <f t="shared" si="187"/>
        <v>0</v>
      </c>
      <c r="AK192" s="75">
        <f t="shared" si="187"/>
        <v>0</v>
      </c>
      <c r="AL192" s="75">
        <f t="shared" si="187"/>
        <v>0</v>
      </c>
      <c r="AM192" s="75">
        <f t="shared" si="187"/>
        <v>597.83999999999992</v>
      </c>
      <c r="AN192" s="75">
        <f t="shared" si="187"/>
        <v>0</v>
      </c>
      <c r="AO192" s="75">
        <f t="shared" si="187"/>
        <v>597.83999999999992</v>
      </c>
      <c r="AP192" s="75">
        <f t="shared" si="187"/>
        <v>0</v>
      </c>
      <c r="AQ192" s="75">
        <f t="shared" si="187"/>
        <v>0</v>
      </c>
      <c r="AR192" s="75">
        <f t="shared" si="187"/>
        <v>0</v>
      </c>
      <c r="AS192" s="75">
        <f t="shared" si="187"/>
        <v>597.83999999999992</v>
      </c>
      <c r="AT192" s="75">
        <f t="shared" si="187"/>
        <v>-3.4674485505092889E-12</v>
      </c>
      <c r="AU192" s="75">
        <f t="shared" si="187"/>
        <v>0</v>
      </c>
      <c r="AV192" s="75">
        <f t="shared" si="187"/>
        <v>-3.4674485505092889E-12</v>
      </c>
      <c r="AW192" s="75">
        <f t="shared" si="187"/>
        <v>0</v>
      </c>
      <c r="AX192" s="75">
        <f t="shared" si="187"/>
        <v>0</v>
      </c>
      <c r="AY192" s="75">
        <f t="shared" si="187"/>
        <v>0</v>
      </c>
      <c r="AZ192" s="75">
        <f t="shared" si="187"/>
        <v>-3.4674485505092889E-12</v>
      </c>
      <c r="BA192" s="123"/>
      <c r="BB192" s="123"/>
      <c r="BC192" s="123"/>
      <c r="BD192" s="123"/>
      <c r="BE192" s="123"/>
      <c r="BF192" s="123"/>
      <c r="BG192" s="123"/>
      <c r="BH192" s="123"/>
    </row>
    <row r="193" spans="1:60">
      <c r="A193" s="76">
        <v>2024</v>
      </c>
      <c r="B193" s="77">
        <v>8324</v>
      </c>
      <c r="C193" s="76">
        <v>3</v>
      </c>
      <c r="D193" s="76">
        <v>7</v>
      </c>
      <c r="E193" s="76">
        <v>14</v>
      </c>
      <c r="F193" s="76">
        <v>2000</v>
      </c>
      <c r="G193" s="76">
        <v>2700</v>
      </c>
      <c r="H193" s="76">
        <v>271</v>
      </c>
      <c r="I193" s="78" t="s">
        <v>6</v>
      </c>
      <c r="J193" s="79" t="s">
        <v>111</v>
      </c>
      <c r="K193" s="88">
        <f>+K194</f>
        <v>463750</v>
      </c>
      <c r="L193" s="88">
        <f t="shared" ref="L193:AZ193" si="188">+L194</f>
        <v>0</v>
      </c>
      <c r="M193" s="88">
        <f t="shared" si="188"/>
        <v>463750</v>
      </c>
      <c r="N193" s="88">
        <f t="shared" si="188"/>
        <v>0</v>
      </c>
      <c r="O193" s="88">
        <f t="shared" si="188"/>
        <v>0</v>
      </c>
      <c r="P193" s="88">
        <f t="shared" si="188"/>
        <v>0</v>
      </c>
      <c r="Q193" s="88">
        <f t="shared" si="188"/>
        <v>463750</v>
      </c>
      <c r="R193" s="88">
        <f t="shared" si="188"/>
        <v>463652</v>
      </c>
      <c r="S193" s="88">
        <f t="shared" si="188"/>
        <v>0</v>
      </c>
      <c r="T193" s="88">
        <f t="shared" si="188"/>
        <v>463652</v>
      </c>
      <c r="U193" s="88">
        <f t="shared" si="188"/>
        <v>0</v>
      </c>
      <c r="V193" s="88">
        <f t="shared" si="188"/>
        <v>0</v>
      </c>
      <c r="W193" s="88">
        <f t="shared" si="188"/>
        <v>0</v>
      </c>
      <c r="X193" s="88">
        <f t="shared" si="188"/>
        <v>463652</v>
      </c>
      <c r="Y193" s="88">
        <f t="shared" si="188"/>
        <v>0</v>
      </c>
      <c r="Z193" s="88">
        <f t="shared" si="188"/>
        <v>0</v>
      </c>
      <c r="AA193" s="88">
        <f t="shared" si="188"/>
        <v>0</v>
      </c>
      <c r="AB193" s="88">
        <f t="shared" si="188"/>
        <v>0</v>
      </c>
      <c r="AC193" s="88">
        <f t="shared" si="188"/>
        <v>0</v>
      </c>
      <c r="AD193" s="88">
        <f t="shared" si="188"/>
        <v>0</v>
      </c>
      <c r="AE193" s="88">
        <f t="shared" si="188"/>
        <v>0</v>
      </c>
      <c r="AF193" s="88">
        <f t="shared" si="188"/>
        <v>0</v>
      </c>
      <c r="AG193" s="88">
        <f t="shared" si="188"/>
        <v>0</v>
      </c>
      <c r="AH193" s="88">
        <f t="shared" si="188"/>
        <v>0</v>
      </c>
      <c r="AI193" s="88">
        <f t="shared" si="188"/>
        <v>0</v>
      </c>
      <c r="AJ193" s="88">
        <f t="shared" si="188"/>
        <v>0</v>
      </c>
      <c r="AK193" s="88">
        <f t="shared" si="188"/>
        <v>0</v>
      </c>
      <c r="AL193" s="88">
        <f t="shared" si="188"/>
        <v>0</v>
      </c>
      <c r="AM193" s="88">
        <f t="shared" si="188"/>
        <v>98</v>
      </c>
      <c r="AN193" s="88">
        <f t="shared" si="188"/>
        <v>0</v>
      </c>
      <c r="AO193" s="88">
        <f t="shared" si="188"/>
        <v>98</v>
      </c>
      <c r="AP193" s="88">
        <f t="shared" si="188"/>
        <v>0</v>
      </c>
      <c r="AQ193" s="88">
        <f t="shared" si="188"/>
        <v>0</v>
      </c>
      <c r="AR193" s="88">
        <f t="shared" si="188"/>
        <v>0</v>
      </c>
      <c r="AS193" s="88">
        <f t="shared" si="188"/>
        <v>98</v>
      </c>
      <c r="AT193" s="88">
        <f t="shared" si="188"/>
        <v>0</v>
      </c>
      <c r="AU193" s="88">
        <f t="shared" si="188"/>
        <v>0</v>
      </c>
      <c r="AV193" s="88">
        <f t="shared" si="188"/>
        <v>0</v>
      </c>
      <c r="AW193" s="88">
        <f t="shared" si="188"/>
        <v>0</v>
      </c>
      <c r="AX193" s="88">
        <f t="shared" si="188"/>
        <v>0</v>
      </c>
      <c r="AY193" s="88">
        <f t="shared" si="188"/>
        <v>0</v>
      </c>
      <c r="AZ193" s="88">
        <f t="shared" si="188"/>
        <v>0</v>
      </c>
      <c r="BA193" s="126"/>
      <c r="BB193" s="126"/>
      <c r="BC193" s="126"/>
      <c r="BD193" s="126"/>
      <c r="BE193" s="126"/>
      <c r="BF193" s="126"/>
      <c r="BG193" s="126"/>
      <c r="BH193" s="126"/>
    </row>
    <row r="194" spans="1:60">
      <c r="A194" s="81">
        <v>2024</v>
      </c>
      <c r="B194" s="86">
        <v>8324</v>
      </c>
      <c r="C194" s="81">
        <v>3</v>
      </c>
      <c r="D194" s="81">
        <v>7</v>
      </c>
      <c r="E194" s="81">
        <v>14</v>
      </c>
      <c r="F194" s="81">
        <v>2000</v>
      </c>
      <c r="G194" s="81">
        <v>2700</v>
      </c>
      <c r="H194" s="81">
        <v>271</v>
      </c>
      <c r="I194" s="83">
        <v>1</v>
      </c>
      <c r="J194" s="89" t="s">
        <v>111</v>
      </c>
      <c r="K194" s="87">
        <v>463750</v>
      </c>
      <c r="L194" s="87">
        <v>0</v>
      </c>
      <c r="M194" s="85">
        <f>+K194+L194</f>
        <v>463750</v>
      </c>
      <c r="N194" s="87">
        <v>0</v>
      </c>
      <c r="O194" s="87">
        <v>0</v>
      </c>
      <c r="P194" s="85">
        <v>0</v>
      </c>
      <c r="Q194" s="85">
        <f>+M194+P194</f>
        <v>463750</v>
      </c>
      <c r="R194" s="85">
        <v>463652</v>
      </c>
      <c r="S194" s="85">
        <v>0</v>
      </c>
      <c r="T194" s="85">
        <f>+R194+S194</f>
        <v>463652</v>
      </c>
      <c r="U194" s="85">
        <v>0</v>
      </c>
      <c r="V194" s="85">
        <v>0</v>
      </c>
      <c r="W194" s="85">
        <f>+U194+V194</f>
        <v>0</v>
      </c>
      <c r="X194" s="85">
        <f>+T194+W194</f>
        <v>463652</v>
      </c>
      <c r="Y194" s="85">
        <v>0</v>
      </c>
      <c r="Z194" s="85">
        <v>0</v>
      </c>
      <c r="AA194" s="85">
        <f>+Y194+Z194</f>
        <v>0</v>
      </c>
      <c r="AB194" s="85">
        <v>0</v>
      </c>
      <c r="AC194" s="85">
        <v>0</v>
      </c>
      <c r="AD194" s="85">
        <f>+AB194+AC194</f>
        <v>0</v>
      </c>
      <c r="AE194" s="85">
        <f>+AA194+AD194</f>
        <v>0</v>
      </c>
      <c r="AF194" s="85">
        <v>0</v>
      </c>
      <c r="AG194" s="85">
        <v>0</v>
      </c>
      <c r="AH194" s="85">
        <f>+AF194+AG194</f>
        <v>0</v>
      </c>
      <c r="AI194" s="85">
        <v>0</v>
      </c>
      <c r="AJ194" s="85">
        <v>0</v>
      </c>
      <c r="AK194" s="85">
        <f>+AI194+AJ194</f>
        <v>0</v>
      </c>
      <c r="AL194" s="85">
        <f>+AH194+AK194</f>
        <v>0</v>
      </c>
      <c r="AM194" s="85">
        <v>98</v>
      </c>
      <c r="AN194" s="85">
        <v>0</v>
      </c>
      <c r="AO194" s="85">
        <f>+AM194+AN194</f>
        <v>98</v>
      </c>
      <c r="AP194" s="85">
        <v>0</v>
      </c>
      <c r="AQ194" s="85">
        <v>0</v>
      </c>
      <c r="AR194" s="85">
        <f>+AP194+AQ194</f>
        <v>0</v>
      </c>
      <c r="AS194" s="85">
        <f>+AO194+AR194</f>
        <v>98</v>
      </c>
      <c r="AT194" s="85">
        <f>+K194-R194-Y194-AF194-AM194</f>
        <v>0</v>
      </c>
      <c r="AU194" s="85">
        <f>+L194-S194-Z194-AG194-AN194</f>
        <v>0</v>
      </c>
      <c r="AV194" s="85">
        <f>+AT194+AU194</f>
        <v>0</v>
      </c>
      <c r="AW194" s="85">
        <f>+N194-U194-AB194-AI194-AP194</f>
        <v>0</v>
      </c>
      <c r="AX194" s="85">
        <f>+O194-V194-AC194-AJ194-AQ194</f>
        <v>0</v>
      </c>
      <c r="AY194" s="85">
        <f>+AW194+AX194</f>
        <v>0</v>
      </c>
      <c r="AZ194" s="85">
        <f>+AV194+AY194</f>
        <v>0</v>
      </c>
      <c r="BA194" s="125">
        <v>805</v>
      </c>
      <c r="BB194" s="125"/>
      <c r="BC194" s="125">
        <v>805</v>
      </c>
      <c r="BD194" s="125"/>
      <c r="BE194" s="125"/>
      <c r="BF194" s="125"/>
      <c r="BG194" s="125">
        <f>+BA194-BC194-BE194</f>
        <v>0</v>
      </c>
      <c r="BH194" s="125"/>
    </row>
    <row r="195" spans="1:60">
      <c r="A195" s="76">
        <v>2024</v>
      </c>
      <c r="B195" s="77">
        <v>8324</v>
      </c>
      <c r="C195" s="76">
        <v>3</v>
      </c>
      <c r="D195" s="76">
        <v>7</v>
      </c>
      <c r="E195" s="76">
        <v>14</v>
      </c>
      <c r="F195" s="76">
        <v>2000</v>
      </c>
      <c r="G195" s="76">
        <v>2700</v>
      </c>
      <c r="H195" s="76">
        <v>272</v>
      </c>
      <c r="I195" s="78" t="s">
        <v>6</v>
      </c>
      <c r="J195" s="79" t="s">
        <v>118</v>
      </c>
      <c r="K195" s="88">
        <f>+K196</f>
        <v>122500</v>
      </c>
      <c r="L195" s="88">
        <f t="shared" ref="L195:AZ195" si="189">+L196</f>
        <v>0</v>
      </c>
      <c r="M195" s="88">
        <f t="shared" si="189"/>
        <v>122500</v>
      </c>
      <c r="N195" s="88">
        <f t="shared" si="189"/>
        <v>0</v>
      </c>
      <c r="O195" s="88">
        <f t="shared" si="189"/>
        <v>0</v>
      </c>
      <c r="P195" s="88">
        <f t="shared" si="189"/>
        <v>0</v>
      </c>
      <c r="Q195" s="88">
        <f t="shared" si="189"/>
        <v>122500</v>
      </c>
      <c r="R195" s="88">
        <f t="shared" si="189"/>
        <v>122000.16</v>
      </c>
      <c r="S195" s="88">
        <f t="shared" si="189"/>
        <v>0</v>
      </c>
      <c r="T195" s="88">
        <f t="shared" si="189"/>
        <v>122000.16</v>
      </c>
      <c r="U195" s="88">
        <f t="shared" si="189"/>
        <v>0</v>
      </c>
      <c r="V195" s="88">
        <f t="shared" si="189"/>
        <v>0</v>
      </c>
      <c r="W195" s="88">
        <f t="shared" si="189"/>
        <v>0</v>
      </c>
      <c r="X195" s="88">
        <f t="shared" si="189"/>
        <v>122000.16</v>
      </c>
      <c r="Y195" s="88">
        <f t="shared" si="189"/>
        <v>0</v>
      </c>
      <c r="Z195" s="88">
        <f t="shared" si="189"/>
        <v>0</v>
      </c>
      <c r="AA195" s="88">
        <f t="shared" si="189"/>
        <v>0</v>
      </c>
      <c r="AB195" s="88">
        <f t="shared" si="189"/>
        <v>0</v>
      </c>
      <c r="AC195" s="88">
        <f t="shared" si="189"/>
        <v>0</v>
      </c>
      <c r="AD195" s="88">
        <f t="shared" si="189"/>
        <v>0</v>
      </c>
      <c r="AE195" s="88">
        <f t="shared" si="189"/>
        <v>0</v>
      </c>
      <c r="AF195" s="88">
        <f t="shared" si="189"/>
        <v>0</v>
      </c>
      <c r="AG195" s="88">
        <f t="shared" si="189"/>
        <v>0</v>
      </c>
      <c r="AH195" s="88">
        <f t="shared" si="189"/>
        <v>0</v>
      </c>
      <c r="AI195" s="88">
        <f t="shared" si="189"/>
        <v>0</v>
      </c>
      <c r="AJ195" s="88">
        <f t="shared" si="189"/>
        <v>0</v>
      </c>
      <c r="AK195" s="88">
        <f t="shared" si="189"/>
        <v>0</v>
      </c>
      <c r="AL195" s="88">
        <f t="shared" si="189"/>
        <v>0</v>
      </c>
      <c r="AM195" s="88">
        <f t="shared" si="189"/>
        <v>499.84</v>
      </c>
      <c r="AN195" s="88">
        <f t="shared" si="189"/>
        <v>0</v>
      </c>
      <c r="AO195" s="88">
        <f t="shared" si="189"/>
        <v>499.84</v>
      </c>
      <c r="AP195" s="88">
        <f t="shared" si="189"/>
        <v>0</v>
      </c>
      <c r="AQ195" s="88">
        <f t="shared" si="189"/>
        <v>0</v>
      </c>
      <c r="AR195" s="88">
        <f t="shared" si="189"/>
        <v>0</v>
      </c>
      <c r="AS195" s="88">
        <f t="shared" si="189"/>
        <v>499.84</v>
      </c>
      <c r="AT195" s="88">
        <f t="shared" si="189"/>
        <v>-3.4674485505092889E-12</v>
      </c>
      <c r="AU195" s="88">
        <f t="shared" si="189"/>
        <v>0</v>
      </c>
      <c r="AV195" s="88">
        <f t="shared" si="189"/>
        <v>-3.4674485505092889E-12</v>
      </c>
      <c r="AW195" s="88">
        <f t="shared" si="189"/>
        <v>0</v>
      </c>
      <c r="AX195" s="88">
        <f t="shared" si="189"/>
        <v>0</v>
      </c>
      <c r="AY195" s="88">
        <f t="shared" si="189"/>
        <v>0</v>
      </c>
      <c r="AZ195" s="88">
        <f t="shared" si="189"/>
        <v>-3.4674485505092889E-12</v>
      </c>
      <c r="BA195" s="126"/>
      <c r="BB195" s="126"/>
      <c r="BC195" s="126"/>
      <c r="BD195" s="126"/>
      <c r="BE195" s="126"/>
      <c r="BF195" s="126"/>
      <c r="BG195" s="126"/>
      <c r="BH195" s="126"/>
    </row>
    <row r="196" spans="1:60">
      <c r="A196" s="81">
        <v>2024</v>
      </c>
      <c r="B196" s="86">
        <v>8324</v>
      </c>
      <c r="C196" s="81">
        <v>3</v>
      </c>
      <c r="D196" s="81">
        <v>7</v>
      </c>
      <c r="E196" s="81">
        <v>14</v>
      </c>
      <c r="F196" s="81">
        <v>2000</v>
      </c>
      <c r="G196" s="81">
        <v>2700</v>
      </c>
      <c r="H196" s="81">
        <v>272</v>
      </c>
      <c r="I196" s="83">
        <v>1</v>
      </c>
      <c r="J196" s="89" t="s">
        <v>118</v>
      </c>
      <c r="K196" s="87">
        <v>122500</v>
      </c>
      <c r="L196" s="87">
        <v>0</v>
      </c>
      <c r="M196" s="85">
        <f>+K196+L196</f>
        <v>122500</v>
      </c>
      <c r="N196" s="87">
        <v>0</v>
      </c>
      <c r="O196" s="87">
        <v>0</v>
      </c>
      <c r="P196" s="85">
        <v>0</v>
      </c>
      <c r="Q196" s="85">
        <f>+M196+P196</f>
        <v>122500</v>
      </c>
      <c r="R196" s="85">
        <v>122000.16</v>
      </c>
      <c r="S196" s="85">
        <v>0</v>
      </c>
      <c r="T196" s="85">
        <f>+R196+S196</f>
        <v>122000.16</v>
      </c>
      <c r="U196" s="85">
        <v>0</v>
      </c>
      <c r="V196" s="85">
        <v>0</v>
      </c>
      <c r="W196" s="85">
        <f>+U196+V196</f>
        <v>0</v>
      </c>
      <c r="X196" s="85">
        <f>+T196+W196</f>
        <v>122000.16</v>
      </c>
      <c r="Y196" s="85">
        <v>0</v>
      </c>
      <c r="Z196" s="85">
        <v>0</v>
      </c>
      <c r="AA196" s="85">
        <f>+Y196+Z196</f>
        <v>0</v>
      </c>
      <c r="AB196" s="85">
        <v>0</v>
      </c>
      <c r="AC196" s="85">
        <v>0</v>
      </c>
      <c r="AD196" s="85">
        <f>+AB196+AC196</f>
        <v>0</v>
      </c>
      <c r="AE196" s="85">
        <f>+AA196+AD196</f>
        <v>0</v>
      </c>
      <c r="AF196" s="85">
        <v>0</v>
      </c>
      <c r="AG196" s="85">
        <v>0</v>
      </c>
      <c r="AH196" s="85">
        <f>+AF196+AG196</f>
        <v>0</v>
      </c>
      <c r="AI196" s="85">
        <v>0</v>
      </c>
      <c r="AJ196" s="85">
        <v>0</v>
      </c>
      <c r="AK196" s="85">
        <f>+AI196+AJ196</f>
        <v>0</v>
      </c>
      <c r="AL196" s="85">
        <f>+AH196+AK196</f>
        <v>0</v>
      </c>
      <c r="AM196" s="85">
        <v>499.84</v>
      </c>
      <c r="AN196" s="85">
        <v>0</v>
      </c>
      <c r="AO196" s="85">
        <f>+AM196+AN196</f>
        <v>499.84</v>
      </c>
      <c r="AP196" s="85">
        <v>0</v>
      </c>
      <c r="AQ196" s="85">
        <v>0</v>
      </c>
      <c r="AR196" s="85">
        <f>+AP196+AQ196</f>
        <v>0</v>
      </c>
      <c r="AS196" s="85">
        <f>+AO196+AR196</f>
        <v>499.84</v>
      </c>
      <c r="AT196" s="85">
        <f>+K196-R196-Y196-AF196-AM196</f>
        <v>-3.4674485505092889E-12</v>
      </c>
      <c r="AU196" s="85">
        <f>+L196-S196-Z196-AG196-AN196</f>
        <v>0</v>
      </c>
      <c r="AV196" s="85">
        <f>+AT196+AU196</f>
        <v>-3.4674485505092889E-12</v>
      </c>
      <c r="AW196" s="85">
        <f>+N196-U196-AB196-AI196-AP196</f>
        <v>0</v>
      </c>
      <c r="AX196" s="85">
        <f>+O196-V196-AC196-AJ196-AQ196</f>
        <v>0</v>
      </c>
      <c r="AY196" s="85">
        <f>+AW196+AX196</f>
        <v>0</v>
      </c>
      <c r="AZ196" s="85">
        <f>+AV196+AY196</f>
        <v>-3.4674485505092889E-12</v>
      </c>
      <c r="BA196" s="125">
        <v>35</v>
      </c>
      <c r="BB196" s="125"/>
      <c r="BC196" s="125">
        <v>35</v>
      </c>
      <c r="BD196" s="125"/>
      <c r="BE196" s="125"/>
      <c r="BF196" s="125"/>
      <c r="BG196" s="125">
        <f>+BA196-BC196-BE196</f>
        <v>0</v>
      </c>
      <c r="BH196" s="125"/>
    </row>
    <row r="197" spans="1:60">
      <c r="A197" s="71">
        <v>2024</v>
      </c>
      <c r="B197" s="72">
        <v>8324</v>
      </c>
      <c r="C197" s="71">
        <v>3</v>
      </c>
      <c r="D197" s="71">
        <v>7</v>
      </c>
      <c r="E197" s="71">
        <v>14</v>
      </c>
      <c r="F197" s="71">
        <v>2000</v>
      </c>
      <c r="G197" s="71">
        <v>2800</v>
      </c>
      <c r="H197" s="71"/>
      <c r="I197" s="73" t="s">
        <v>6</v>
      </c>
      <c r="J197" s="74" t="s">
        <v>48</v>
      </c>
      <c r="K197" s="75">
        <f>+K198</f>
        <v>14500</v>
      </c>
      <c r="L197" s="75">
        <f t="shared" ref="L197:AZ198" si="190">+L198</f>
        <v>0</v>
      </c>
      <c r="M197" s="75">
        <f t="shared" si="190"/>
        <v>14500</v>
      </c>
      <c r="N197" s="75">
        <f t="shared" si="190"/>
        <v>0</v>
      </c>
      <c r="O197" s="75">
        <f t="shared" si="190"/>
        <v>0</v>
      </c>
      <c r="P197" s="75">
        <f t="shared" si="190"/>
        <v>0</v>
      </c>
      <c r="Q197" s="75">
        <f t="shared" si="190"/>
        <v>14500</v>
      </c>
      <c r="R197" s="75">
        <f t="shared" si="190"/>
        <v>13622.11</v>
      </c>
      <c r="S197" s="75">
        <f t="shared" si="190"/>
        <v>0</v>
      </c>
      <c r="T197" s="75">
        <f t="shared" si="190"/>
        <v>13622.11</v>
      </c>
      <c r="U197" s="75">
        <f t="shared" si="190"/>
        <v>0</v>
      </c>
      <c r="V197" s="75">
        <f t="shared" si="190"/>
        <v>0</v>
      </c>
      <c r="W197" s="75">
        <f t="shared" si="190"/>
        <v>0</v>
      </c>
      <c r="X197" s="75">
        <f t="shared" si="190"/>
        <v>13622.11</v>
      </c>
      <c r="Y197" s="75">
        <f t="shared" si="190"/>
        <v>0</v>
      </c>
      <c r="Z197" s="75">
        <f t="shared" si="190"/>
        <v>0</v>
      </c>
      <c r="AA197" s="75">
        <f t="shared" si="190"/>
        <v>0</v>
      </c>
      <c r="AB197" s="75">
        <f t="shared" si="190"/>
        <v>0</v>
      </c>
      <c r="AC197" s="75">
        <f t="shared" si="190"/>
        <v>0</v>
      </c>
      <c r="AD197" s="75">
        <f t="shared" si="190"/>
        <v>0</v>
      </c>
      <c r="AE197" s="75">
        <f t="shared" si="190"/>
        <v>0</v>
      </c>
      <c r="AF197" s="75">
        <f t="shared" si="190"/>
        <v>0</v>
      </c>
      <c r="AG197" s="75">
        <f t="shared" si="190"/>
        <v>0</v>
      </c>
      <c r="AH197" s="75">
        <f t="shared" si="190"/>
        <v>0</v>
      </c>
      <c r="AI197" s="75">
        <f t="shared" si="190"/>
        <v>0</v>
      </c>
      <c r="AJ197" s="75">
        <f t="shared" si="190"/>
        <v>0</v>
      </c>
      <c r="AK197" s="75">
        <f t="shared" si="190"/>
        <v>0</v>
      </c>
      <c r="AL197" s="75">
        <f t="shared" si="190"/>
        <v>0</v>
      </c>
      <c r="AM197" s="75">
        <f t="shared" si="190"/>
        <v>877.89</v>
      </c>
      <c r="AN197" s="75">
        <f t="shared" si="190"/>
        <v>0</v>
      </c>
      <c r="AO197" s="75">
        <f t="shared" si="190"/>
        <v>877.89</v>
      </c>
      <c r="AP197" s="75">
        <f t="shared" si="190"/>
        <v>0</v>
      </c>
      <c r="AQ197" s="75">
        <f t="shared" si="190"/>
        <v>0</v>
      </c>
      <c r="AR197" s="75">
        <f t="shared" si="190"/>
        <v>0</v>
      </c>
      <c r="AS197" s="75">
        <f t="shared" si="190"/>
        <v>877.89</v>
      </c>
      <c r="AT197" s="75">
        <f t="shared" si="190"/>
        <v>0</v>
      </c>
      <c r="AU197" s="75">
        <f t="shared" si="190"/>
        <v>0</v>
      </c>
      <c r="AV197" s="75">
        <f t="shared" si="190"/>
        <v>0</v>
      </c>
      <c r="AW197" s="75">
        <f t="shared" si="190"/>
        <v>0</v>
      </c>
      <c r="AX197" s="75">
        <f t="shared" si="190"/>
        <v>0</v>
      </c>
      <c r="AY197" s="75">
        <f t="shared" si="190"/>
        <v>0</v>
      </c>
      <c r="AZ197" s="75">
        <f t="shared" si="190"/>
        <v>0</v>
      </c>
      <c r="BA197" s="123"/>
      <c r="BB197" s="123"/>
      <c r="BC197" s="123"/>
      <c r="BD197" s="123"/>
      <c r="BE197" s="123"/>
      <c r="BF197" s="123"/>
      <c r="BG197" s="123"/>
      <c r="BH197" s="123"/>
    </row>
    <row r="198" spans="1:60" ht="25.5">
      <c r="A198" s="76">
        <v>2024</v>
      </c>
      <c r="B198" s="77">
        <v>8324</v>
      </c>
      <c r="C198" s="76">
        <v>3</v>
      </c>
      <c r="D198" s="76">
        <v>7</v>
      </c>
      <c r="E198" s="76">
        <v>14</v>
      </c>
      <c r="F198" s="76">
        <v>2000</v>
      </c>
      <c r="G198" s="76">
        <v>2800</v>
      </c>
      <c r="H198" s="76">
        <v>283</v>
      </c>
      <c r="I198" s="78" t="s">
        <v>6</v>
      </c>
      <c r="J198" s="79" t="s">
        <v>112</v>
      </c>
      <c r="K198" s="88">
        <f>+K199</f>
        <v>14500</v>
      </c>
      <c r="L198" s="88">
        <f t="shared" si="190"/>
        <v>0</v>
      </c>
      <c r="M198" s="88">
        <f t="shared" si="190"/>
        <v>14500</v>
      </c>
      <c r="N198" s="88">
        <f t="shared" si="190"/>
        <v>0</v>
      </c>
      <c r="O198" s="88">
        <f t="shared" si="190"/>
        <v>0</v>
      </c>
      <c r="P198" s="88">
        <f t="shared" si="190"/>
        <v>0</v>
      </c>
      <c r="Q198" s="88">
        <f t="shared" si="190"/>
        <v>14500</v>
      </c>
      <c r="R198" s="88">
        <f t="shared" si="190"/>
        <v>13622.11</v>
      </c>
      <c r="S198" s="88">
        <f t="shared" si="190"/>
        <v>0</v>
      </c>
      <c r="T198" s="88">
        <f t="shared" si="190"/>
        <v>13622.11</v>
      </c>
      <c r="U198" s="88">
        <f t="shared" si="190"/>
        <v>0</v>
      </c>
      <c r="V198" s="88">
        <f t="shared" si="190"/>
        <v>0</v>
      </c>
      <c r="W198" s="88">
        <f t="shared" si="190"/>
        <v>0</v>
      </c>
      <c r="X198" s="88">
        <f t="shared" si="190"/>
        <v>13622.11</v>
      </c>
      <c r="Y198" s="88">
        <f t="shared" si="190"/>
        <v>0</v>
      </c>
      <c r="Z198" s="88">
        <f t="shared" si="190"/>
        <v>0</v>
      </c>
      <c r="AA198" s="88">
        <f t="shared" si="190"/>
        <v>0</v>
      </c>
      <c r="AB198" s="88">
        <f t="shared" si="190"/>
        <v>0</v>
      </c>
      <c r="AC198" s="88">
        <f t="shared" si="190"/>
        <v>0</v>
      </c>
      <c r="AD198" s="88">
        <f t="shared" si="190"/>
        <v>0</v>
      </c>
      <c r="AE198" s="88">
        <f t="shared" si="190"/>
        <v>0</v>
      </c>
      <c r="AF198" s="88">
        <f t="shared" si="190"/>
        <v>0</v>
      </c>
      <c r="AG198" s="88">
        <f t="shared" si="190"/>
        <v>0</v>
      </c>
      <c r="AH198" s="88">
        <f t="shared" si="190"/>
        <v>0</v>
      </c>
      <c r="AI198" s="88">
        <f t="shared" si="190"/>
        <v>0</v>
      </c>
      <c r="AJ198" s="88">
        <f t="shared" si="190"/>
        <v>0</v>
      </c>
      <c r="AK198" s="88">
        <f t="shared" si="190"/>
        <v>0</v>
      </c>
      <c r="AL198" s="88">
        <f t="shared" si="190"/>
        <v>0</v>
      </c>
      <c r="AM198" s="88">
        <f t="shared" si="190"/>
        <v>877.89</v>
      </c>
      <c r="AN198" s="88">
        <f t="shared" si="190"/>
        <v>0</v>
      </c>
      <c r="AO198" s="88">
        <f t="shared" si="190"/>
        <v>877.89</v>
      </c>
      <c r="AP198" s="88">
        <f t="shared" si="190"/>
        <v>0</v>
      </c>
      <c r="AQ198" s="88">
        <f t="shared" si="190"/>
        <v>0</v>
      </c>
      <c r="AR198" s="88">
        <f t="shared" si="190"/>
        <v>0</v>
      </c>
      <c r="AS198" s="88">
        <f t="shared" si="190"/>
        <v>877.89</v>
      </c>
      <c r="AT198" s="88">
        <f t="shared" si="190"/>
        <v>0</v>
      </c>
      <c r="AU198" s="88">
        <f t="shared" si="190"/>
        <v>0</v>
      </c>
      <c r="AV198" s="88">
        <f t="shared" si="190"/>
        <v>0</v>
      </c>
      <c r="AW198" s="88">
        <f t="shared" si="190"/>
        <v>0</v>
      </c>
      <c r="AX198" s="88">
        <f t="shared" si="190"/>
        <v>0</v>
      </c>
      <c r="AY198" s="88">
        <f t="shared" si="190"/>
        <v>0</v>
      </c>
      <c r="AZ198" s="88">
        <f t="shared" si="190"/>
        <v>0</v>
      </c>
      <c r="BA198" s="126"/>
      <c r="BB198" s="126"/>
      <c r="BC198" s="126"/>
      <c r="BD198" s="126"/>
      <c r="BE198" s="126"/>
      <c r="BF198" s="126"/>
      <c r="BG198" s="126"/>
      <c r="BH198" s="126"/>
    </row>
    <row r="199" spans="1:60">
      <c r="A199" s="81">
        <v>2024</v>
      </c>
      <c r="B199" s="86">
        <v>8324</v>
      </c>
      <c r="C199" s="81">
        <v>3</v>
      </c>
      <c r="D199" s="81">
        <v>7</v>
      </c>
      <c r="E199" s="81">
        <v>14</v>
      </c>
      <c r="F199" s="81">
        <v>2000</v>
      </c>
      <c r="G199" s="81">
        <v>2800</v>
      </c>
      <c r="H199" s="81">
        <v>283</v>
      </c>
      <c r="I199" s="83">
        <v>1</v>
      </c>
      <c r="J199" s="89" t="s">
        <v>163</v>
      </c>
      <c r="K199" s="87">
        <v>14500</v>
      </c>
      <c r="L199" s="87">
        <v>0</v>
      </c>
      <c r="M199" s="85">
        <f>+K199+L199</f>
        <v>14500</v>
      </c>
      <c r="N199" s="87">
        <v>0</v>
      </c>
      <c r="O199" s="87">
        <v>0</v>
      </c>
      <c r="P199" s="85">
        <v>0</v>
      </c>
      <c r="Q199" s="85">
        <f>+M199+P199</f>
        <v>14500</v>
      </c>
      <c r="R199" s="85">
        <v>13622.11</v>
      </c>
      <c r="S199" s="85">
        <v>0</v>
      </c>
      <c r="T199" s="85">
        <f>+R199+S199</f>
        <v>13622.11</v>
      </c>
      <c r="U199" s="85">
        <v>0</v>
      </c>
      <c r="V199" s="85">
        <v>0</v>
      </c>
      <c r="W199" s="85">
        <f>+U199+V199</f>
        <v>0</v>
      </c>
      <c r="X199" s="85">
        <f>+T199+W199</f>
        <v>13622.11</v>
      </c>
      <c r="Y199" s="85">
        <v>0</v>
      </c>
      <c r="Z199" s="85">
        <v>0</v>
      </c>
      <c r="AA199" s="85">
        <f>+Y199+Z199</f>
        <v>0</v>
      </c>
      <c r="AB199" s="85">
        <v>0</v>
      </c>
      <c r="AC199" s="85">
        <v>0</v>
      </c>
      <c r="AD199" s="85">
        <f>+AB199+AC199</f>
        <v>0</v>
      </c>
      <c r="AE199" s="85">
        <f>+AA199+AD199</f>
        <v>0</v>
      </c>
      <c r="AF199" s="85">
        <v>0</v>
      </c>
      <c r="AG199" s="85">
        <v>0</v>
      </c>
      <c r="AH199" s="85">
        <f>+AF199+AG199</f>
        <v>0</v>
      </c>
      <c r="AI199" s="85">
        <v>0</v>
      </c>
      <c r="AJ199" s="85">
        <v>0</v>
      </c>
      <c r="AK199" s="85">
        <f>+AI199+AJ199</f>
        <v>0</v>
      </c>
      <c r="AL199" s="85">
        <f>+AH199+AK199</f>
        <v>0</v>
      </c>
      <c r="AM199" s="85">
        <v>877.89</v>
      </c>
      <c r="AN199" s="85">
        <v>0</v>
      </c>
      <c r="AO199" s="85">
        <f>+AM199+AN199</f>
        <v>877.89</v>
      </c>
      <c r="AP199" s="85">
        <v>0</v>
      </c>
      <c r="AQ199" s="85">
        <v>0</v>
      </c>
      <c r="AR199" s="85">
        <f>+AP199+AQ199</f>
        <v>0</v>
      </c>
      <c r="AS199" s="85">
        <f>+AO199+AR199</f>
        <v>877.89</v>
      </c>
      <c r="AT199" s="85">
        <f>+K199-R199-Y199-AF199-AM199</f>
        <v>0</v>
      </c>
      <c r="AU199" s="85">
        <f>+L199-S199-Z199-AG199-AN199</f>
        <v>0</v>
      </c>
      <c r="AV199" s="85">
        <f>+AT199+AU199</f>
        <v>0</v>
      </c>
      <c r="AW199" s="85">
        <f>+N199-U199-AB199-AI199-AP199</f>
        <v>0</v>
      </c>
      <c r="AX199" s="85">
        <f>+O199-V199-AC199-AJ199-AQ199</f>
        <v>0</v>
      </c>
      <c r="AY199" s="85">
        <f>+AW199+AX199</f>
        <v>0</v>
      </c>
      <c r="AZ199" s="85">
        <f>+AV199+AY199</f>
        <v>0</v>
      </c>
      <c r="BA199" s="125">
        <v>35</v>
      </c>
      <c r="BB199" s="125"/>
      <c r="BC199" s="125">
        <v>35</v>
      </c>
      <c r="BD199" s="125"/>
      <c r="BE199" s="125"/>
      <c r="BF199" s="125"/>
      <c r="BG199" s="125">
        <f>+BA199-BC199-BE199</f>
        <v>0</v>
      </c>
      <c r="BH199" s="125"/>
    </row>
    <row r="200" spans="1:60">
      <c r="A200" s="66">
        <v>2024</v>
      </c>
      <c r="B200" s="67">
        <v>8324</v>
      </c>
      <c r="C200" s="66">
        <v>3</v>
      </c>
      <c r="D200" s="66">
        <v>7</v>
      </c>
      <c r="E200" s="66">
        <v>14</v>
      </c>
      <c r="F200" s="66">
        <v>3000</v>
      </c>
      <c r="G200" s="66"/>
      <c r="H200" s="66"/>
      <c r="I200" s="68" t="s">
        <v>6</v>
      </c>
      <c r="J200" s="69" t="s">
        <v>15</v>
      </c>
      <c r="K200" s="70">
        <f t="shared" ref="K200:M202" si="191">+K201</f>
        <v>0</v>
      </c>
      <c r="L200" s="70">
        <f t="shared" si="191"/>
        <v>0</v>
      </c>
      <c r="M200" s="70">
        <f t="shared" si="191"/>
        <v>0</v>
      </c>
      <c r="N200" s="70">
        <f>+N201</f>
        <v>450000</v>
      </c>
      <c r="O200" s="70">
        <f t="shared" ref="O200:AZ202" si="192">+O201</f>
        <v>0</v>
      </c>
      <c r="P200" s="70">
        <f t="shared" si="192"/>
        <v>450000</v>
      </c>
      <c r="Q200" s="70">
        <f t="shared" si="192"/>
        <v>450000</v>
      </c>
      <c r="R200" s="70">
        <f t="shared" si="192"/>
        <v>0</v>
      </c>
      <c r="S200" s="70">
        <f t="shared" si="192"/>
        <v>0</v>
      </c>
      <c r="T200" s="70">
        <f t="shared" si="192"/>
        <v>0</v>
      </c>
      <c r="U200" s="70">
        <f t="shared" si="192"/>
        <v>448500</v>
      </c>
      <c r="V200" s="70">
        <f t="shared" si="192"/>
        <v>0</v>
      </c>
      <c r="W200" s="70">
        <f t="shared" si="192"/>
        <v>448500</v>
      </c>
      <c r="X200" s="70">
        <f t="shared" si="192"/>
        <v>448500</v>
      </c>
      <c r="Y200" s="70">
        <f t="shared" si="192"/>
        <v>0</v>
      </c>
      <c r="Z200" s="70">
        <f t="shared" si="192"/>
        <v>0</v>
      </c>
      <c r="AA200" s="70">
        <f t="shared" si="192"/>
        <v>0</v>
      </c>
      <c r="AB200" s="70">
        <f t="shared" si="192"/>
        <v>0</v>
      </c>
      <c r="AC200" s="70">
        <f t="shared" si="192"/>
        <v>0</v>
      </c>
      <c r="AD200" s="70">
        <f t="shared" si="192"/>
        <v>0</v>
      </c>
      <c r="AE200" s="70">
        <f t="shared" si="192"/>
        <v>0</v>
      </c>
      <c r="AF200" s="70">
        <f t="shared" si="192"/>
        <v>0</v>
      </c>
      <c r="AG200" s="70">
        <f t="shared" si="192"/>
        <v>0</v>
      </c>
      <c r="AH200" s="70">
        <f t="shared" si="192"/>
        <v>0</v>
      </c>
      <c r="AI200" s="70">
        <f t="shared" si="192"/>
        <v>0</v>
      </c>
      <c r="AJ200" s="70">
        <f t="shared" si="192"/>
        <v>0</v>
      </c>
      <c r="AK200" s="70">
        <f t="shared" si="192"/>
        <v>0</v>
      </c>
      <c r="AL200" s="70">
        <f t="shared" si="192"/>
        <v>0</v>
      </c>
      <c r="AM200" s="70">
        <f t="shared" si="192"/>
        <v>0</v>
      </c>
      <c r="AN200" s="70">
        <f t="shared" si="192"/>
        <v>0</v>
      </c>
      <c r="AO200" s="70">
        <f t="shared" si="192"/>
        <v>0</v>
      </c>
      <c r="AP200" s="70">
        <f t="shared" si="192"/>
        <v>0</v>
      </c>
      <c r="AQ200" s="70">
        <f t="shared" si="192"/>
        <v>0</v>
      </c>
      <c r="AR200" s="70">
        <f t="shared" si="192"/>
        <v>0</v>
      </c>
      <c r="AS200" s="70">
        <f t="shared" si="192"/>
        <v>0</v>
      </c>
      <c r="AT200" s="70">
        <f t="shared" si="192"/>
        <v>0</v>
      </c>
      <c r="AU200" s="70">
        <f t="shared" si="192"/>
        <v>0</v>
      </c>
      <c r="AV200" s="70">
        <f t="shared" si="192"/>
        <v>0</v>
      </c>
      <c r="AW200" s="70">
        <f t="shared" si="192"/>
        <v>1500</v>
      </c>
      <c r="AX200" s="70">
        <f t="shared" si="192"/>
        <v>0</v>
      </c>
      <c r="AY200" s="70">
        <f t="shared" si="192"/>
        <v>1500</v>
      </c>
      <c r="AZ200" s="70">
        <f t="shared" si="192"/>
        <v>1500</v>
      </c>
      <c r="BA200" s="122"/>
      <c r="BB200" s="122"/>
      <c r="BC200" s="122"/>
      <c r="BD200" s="122"/>
      <c r="BE200" s="122"/>
      <c r="BF200" s="122"/>
      <c r="BG200" s="122"/>
      <c r="BH200" s="122"/>
    </row>
    <row r="201" spans="1:60" ht="25.5">
      <c r="A201" s="71">
        <v>2024</v>
      </c>
      <c r="B201" s="72">
        <v>8324</v>
      </c>
      <c r="C201" s="71">
        <v>3</v>
      </c>
      <c r="D201" s="71">
        <v>7</v>
      </c>
      <c r="E201" s="71">
        <v>14</v>
      </c>
      <c r="F201" s="71">
        <v>3000</v>
      </c>
      <c r="G201" s="71">
        <v>3500</v>
      </c>
      <c r="H201" s="71"/>
      <c r="I201" s="73" t="s">
        <v>6</v>
      </c>
      <c r="J201" s="74" t="s">
        <v>51</v>
      </c>
      <c r="K201" s="75">
        <f t="shared" si="191"/>
        <v>0</v>
      </c>
      <c r="L201" s="75">
        <f t="shared" si="191"/>
        <v>0</v>
      </c>
      <c r="M201" s="75">
        <f t="shared" si="191"/>
        <v>0</v>
      </c>
      <c r="N201" s="75">
        <f>+N202</f>
        <v>450000</v>
      </c>
      <c r="O201" s="75">
        <f t="shared" si="192"/>
        <v>0</v>
      </c>
      <c r="P201" s="75">
        <f t="shared" si="192"/>
        <v>450000</v>
      </c>
      <c r="Q201" s="75">
        <f t="shared" si="192"/>
        <v>450000</v>
      </c>
      <c r="R201" s="75">
        <f t="shared" si="192"/>
        <v>0</v>
      </c>
      <c r="S201" s="75">
        <f t="shared" si="192"/>
        <v>0</v>
      </c>
      <c r="T201" s="75">
        <f t="shared" si="192"/>
        <v>0</v>
      </c>
      <c r="U201" s="75">
        <f t="shared" si="192"/>
        <v>448500</v>
      </c>
      <c r="V201" s="75">
        <f t="shared" si="192"/>
        <v>0</v>
      </c>
      <c r="W201" s="75">
        <f t="shared" si="192"/>
        <v>448500</v>
      </c>
      <c r="X201" s="75">
        <f t="shared" si="192"/>
        <v>448500</v>
      </c>
      <c r="Y201" s="75">
        <f t="shared" si="192"/>
        <v>0</v>
      </c>
      <c r="Z201" s="75">
        <f t="shared" si="192"/>
        <v>0</v>
      </c>
      <c r="AA201" s="75">
        <f t="shared" si="192"/>
        <v>0</v>
      </c>
      <c r="AB201" s="75">
        <f t="shared" si="192"/>
        <v>0</v>
      </c>
      <c r="AC201" s="75">
        <f t="shared" si="192"/>
        <v>0</v>
      </c>
      <c r="AD201" s="75">
        <f t="shared" si="192"/>
        <v>0</v>
      </c>
      <c r="AE201" s="75">
        <f t="shared" si="192"/>
        <v>0</v>
      </c>
      <c r="AF201" s="75">
        <f t="shared" si="192"/>
        <v>0</v>
      </c>
      <c r="AG201" s="75">
        <f t="shared" si="192"/>
        <v>0</v>
      </c>
      <c r="AH201" s="75">
        <f t="shared" si="192"/>
        <v>0</v>
      </c>
      <c r="AI201" s="75">
        <f t="shared" si="192"/>
        <v>0</v>
      </c>
      <c r="AJ201" s="75">
        <f t="shared" si="192"/>
        <v>0</v>
      </c>
      <c r="AK201" s="75">
        <f t="shared" si="192"/>
        <v>0</v>
      </c>
      <c r="AL201" s="75">
        <f t="shared" si="192"/>
        <v>0</v>
      </c>
      <c r="AM201" s="75">
        <f t="shared" si="192"/>
        <v>0</v>
      </c>
      <c r="AN201" s="75">
        <f t="shared" si="192"/>
        <v>0</v>
      </c>
      <c r="AO201" s="75">
        <f t="shared" si="192"/>
        <v>0</v>
      </c>
      <c r="AP201" s="75">
        <f t="shared" si="192"/>
        <v>0</v>
      </c>
      <c r="AQ201" s="75">
        <f t="shared" si="192"/>
        <v>0</v>
      </c>
      <c r="AR201" s="75">
        <f t="shared" si="192"/>
        <v>0</v>
      </c>
      <c r="AS201" s="75">
        <f t="shared" si="192"/>
        <v>0</v>
      </c>
      <c r="AT201" s="75">
        <f t="shared" si="192"/>
        <v>0</v>
      </c>
      <c r="AU201" s="75">
        <f t="shared" si="192"/>
        <v>0</v>
      </c>
      <c r="AV201" s="75">
        <f t="shared" si="192"/>
        <v>0</v>
      </c>
      <c r="AW201" s="75">
        <f t="shared" si="192"/>
        <v>1500</v>
      </c>
      <c r="AX201" s="75">
        <f t="shared" si="192"/>
        <v>0</v>
      </c>
      <c r="AY201" s="75">
        <f t="shared" si="192"/>
        <v>1500</v>
      </c>
      <c r="AZ201" s="75">
        <f t="shared" si="192"/>
        <v>1500</v>
      </c>
      <c r="BA201" s="123"/>
      <c r="BB201" s="123"/>
      <c r="BC201" s="123"/>
      <c r="BD201" s="123"/>
      <c r="BE201" s="123"/>
      <c r="BF201" s="123"/>
      <c r="BG201" s="123"/>
      <c r="BH201" s="123"/>
    </row>
    <row r="202" spans="1:60" ht="25.5">
      <c r="A202" s="76">
        <v>2024</v>
      </c>
      <c r="B202" s="77">
        <v>8324</v>
      </c>
      <c r="C202" s="76">
        <v>3</v>
      </c>
      <c r="D202" s="76">
        <v>7</v>
      </c>
      <c r="E202" s="76">
        <v>14</v>
      </c>
      <c r="F202" s="76">
        <v>3000</v>
      </c>
      <c r="G202" s="76">
        <v>3500</v>
      </c>
      <c r="H202" s="76">
        <v>357</v>
      </c>
      <c r="I202" s="78" t="s">
        <v>6</v>
      </c>
      <c r="J202" s="79" t="s">
        <v>53</v>
      </c>
      <c r="K202" s="88">
        <f t="shared" si="191"/>
        <v>0</v>
      </c>
      <c r="L202" s="88">
        <f t="shared" si="191"/>
        <v>0</v>
      </c>
      <c r="M202" s="88">
        <f t="shared" si="191"/>
        <v>0</v>
      </c>
      <c r="N202" s="88">
        <f>+N203</f>
        <v>450000</v>
      </c>
      <c r="O202" s="88">
        <f t="shared" si="192"/>
        <v>0</v>
      </c>
      <c r="P202" s="88">
        <f t="shared" si="192"/>
        <v>450000</v>
      </c>
      <c r="Q202" s="88">
        <f t="shared" si="192"/>
        <v>450000</v>
      </c>
      <c r="R202" s="88">
        <f t="shared" si="192"/>
        <v>0</v>
      </c>
      <c r="S202" s="88">
        <f t="shared" si="192"/>
        <v>0</v>
      </c>
      <c r="T202" s="88">
        <f t="shared" si="192"/>
        <v>0</v>
      </c>
      <c r="U202" s="88">
        <f t="shared" si="192"/>
        <v>448500</v>
      </c>
      <c r="V202" s="88">
        <f t="shared" si="192"/>
        <v>0</v>
      </c>
      <c r="W202" s="88">
        <f t="shared" si="192"/>
        <v>448500</v>
      </c>
      <c r="X202" s="88">
        <f t="shared" si="192"/>
        <v>448500</v>
      </c>
      <c r="Y202" s="88">
        <f t="shared" si="192"/>
        <v>0</v>
      </c>
      <c r="Z202" s="88">
        <f t="shared" si="192"/>
        <v>0</v>
      </c>
      <c r="AA202" s="88">
        <f t="shared" si="192"/>
        <v>0</v>
      </c>
      <c r="AB202" s="88">
        <f t="shared" si="192"/>
        <v>0</v>
      </c>
      <c r="AC202" s="88">
        <f t="shared" si="192"/>
        <v>0</v>
      </c>
      <c r="AD202" s="88">
        <f t="shared" si="192"/>
        <v>0</v>
      </c>
      <c r="AE202" s="88">
        <f t="shared" si="192"/>
        <v>0</v>
      </c>
      <c r="AF202" s="88">
        <f t="shared" si="192"/>
        <v>0</v>
      </c>
      <c r="AG202" s="88">
        <f t="shared" si="192"/>
        <v>0</v>
      </c>
      <c r="AH202" s="88">
        <f t="shared" si="192"/>
        <v>0</v>
      </c>
      <c r="AI202" s="88">
        <f t="shared" si="192"/>
        <v>0</v>
      </c>
      <c r="AJ202" s="88">
        <f t="shared" si="192"/>
        <v>0</v>
      </c>
      <c r="AK202" s="88">
        <f t="shared" si="192"/>
        <v>0</v>
      </c>
      <c r="AL202" s="88">
        <f t="shared" si="192"/>
        <v>0</v>
      </c>
      <c r="AM202" s="88">
        <f t="shared" si="192"/>
        <v>0</v>
      </c>
      <c r="AN202" s="88">
        <f t="shared" si="192"/>
        <v>0</v>
      </c>
      <c r="AO202" s="88">
        <f t="shared" si="192"/>
        <v>0</v>
      </c>
      <c r="AP202" s="88">
        <f t="shared" si="192"/>
        <v>0</v>
      </c>
      <c r="AQ202" s="88">
        <f t="shared" si="192"/>
        <v>0</v>
      </c>
      <c r="AR202" s="88">
        <f t="shared" si="192"/>
        <v>0</v>
      </c>
      <c r="AS202" s="88">
        <f t="shared" si="192"/>
        <v>0</v>
      </c>
      <c r="AT202" s="88">
        <f t="shared" si="192"/>
        <v>0</v>
      </c>
      <c r="AU202" s="88">
        <f t="shared" si="192"/>
        <v>0</v>
      </c>
      <c r="AV202" s="88">
        <f t="shared" si="192"/>
        <v>0</v>
      </c>
      <c r="AW202" s="88">
        <f t="shared" si="192"/>
        <v>1500</v>
      </c>
      <c r="AX202" s="88">
        <f t="shared" si="192"/>
        <v>0</v>
      </c>
      <c r="AY202" s="88">
        <f t="shared" si="192"/>
        <v>1500</v>
      </c>
      <c r="AZ202" s="88">
        <f t="shared" si="192"/>
        <v>1500</v>
      </c>
      <c r="BA202" s="126"/>
      <c r="BB202" s="126"/>
      <c r="BC202" s="126"/>
      <c r="BD202" s="126"/>
      <c r="BE202" s="126"/>
      <c r="BF202" s="126"/>
      <c r="BG202" s="126"/>
      <c r="BH202" s="126"/>
    </row>
    <row r="203" spans="1:60">
      <c r="A203" s="81">
        <v>2024</v>
      </c>
      <c r="B203" s="86">
        <v>8324</v>
      </c>
      <c r="C203" s="81">
        <v>3</v>
      </c>
      <c r="D203" s="81">
        <v>7</v>
      </c>
      <c r="E203" s="81">
        <v>14</v>
      </c>
      <c r="F203" s="81">
        <v>3000</v>
      </c>
      <c r="G203" s="81">
        <v>3500</v>
      </c>
      <c r="H203" s="81">
        <v>357</v>
      </c>
      <c r="I203" s="83">
        <v>1</v>
      </c>
      <c r="J203" s="89" t="s">
        <v>152</v>
      </c>
      <c r="K203" s="87">
        <v>0</v>
      </c>
      <c r="L203" s="87">
        <v>0</v>
      </c>
      <c r="M203" s="85">
        <f>+K203+L203</f>
        <v>0</v>
      </c>
      <c r="N203" s="87">
        <v>450000</v>
      </c>
      <c r="O203" s="87">
        <v>0</v>
      </c>
      <c r="P203" s="85">
        <f>+N203+O203</f>
        <v>450000</v>
      </c>
      <c r="Q203" s="85">
        <f>+M203+P203</f>
        <v>450000</v>
      </c>
      <c r="R203" s="85">
        <v>0</v>
      </c>
      <c r="S203" s="85">
        <v>0</v>
      </c>
      <c r="T203" s="85">
        <f>+R203+S203</f>
        <v>0</v>
      </c>
      <c r="U203" s="85">
        <v>448500</v>
      </c>
      <c r="V203" s="85">
        <v>0</v>
      </c>
      <c r="W203" s="85">
        <f>+U203+V203</f>
        <v>448500</v>
      </c>
      <c r="X203" s="85">
        <f>+T203+W203</f>
        <v>448500</v>
      </c>
      <c r="Y203" s="85">
        <v>0</v>
      </c>
      <c r="Z203" s="85">
        <v>0</v>
      </c>
      <c r="AA203" s="85">
        <f>+Y203+Z203</f>
        <v>0</v>
      </c>
      <c r="AB203" s="85">
        <v>0</v>
      </c>
      <c r="AC203" s="85">
        <v>0</v>
      </c>
      <c r="AD203" s="85">
        <f>+AB203+AC203</f>
        <v>0</v>
      </c>
      <c r="AE203" s="85">
        <f>+AA203+AD203</f>
        <v>0</v>
      </c>
      <c r="AF203" s="85">
        <v>0</v>
      </c>
      <c r="AG203" s="85">
        <v>0</v>
      </c>
      <c r="AH203" s="85">
        <f>+AF203+AG203</f>
        <v>0</v>
      </c>
      <c r="AI203" s="85">
        <v>0</v>
      </c>
      <c r="AJ203" s="85">
        <v>0</v>
      </c>
      <c r="AK203" s="85">
        <f>+AI203+AJ203</f>
        <v>0</v>
      </c>
      <c r="AL203" s="85">
        <f>+AH203+AK203</f>
        <v>0</v>
      </c>
      <c r="AM203" s="85">
        <v>0</v>
      </c>
      <c r="AN203" s="85">
        <v>0</v>
      </c>
      <c r="AO203" s="85">
        <f>+AM203+AN203</f>
        <v>0</v>
      </c>
      <c r="AP203" s="85">
        <v>0</v>
      </c>
      <c r="AQ203" s="85">
        <v>0</v>
      </c>
      <c r="AR203" s="85">
        <f>+AP203+AQ203</f>
        <v>0</v>
      </c>
      <c r="AS203" s="85">
        <f>+AO203+AR203</f>
        <v>0</v>
      </c>
      <c r="AT203" s="85">
        <f>+K203-R203-Y203-AF203-AM203</f>
        <v>0</v>
      </c>
      <c r="AU203" s="85">
        <f>+L203-S203-Z203-AG203-AN203</f>
        <v>0</v>
      </c>
      <c r="AV203" s="85">
        <f>+AT203+AU203</f>
        <v>0</v>
      </c>
      <c r="AW203" s="85">
        <f>+N203-U203-AB203-AI203-AP203</f>
        <v>1500</v>
      </c>
      <c r="AX203" s="85">
        <f>+O203-V203-AC203-AJ203-AQ203</f>
        <v>0</v>
      </c>
      <c r="AY203" s="85">
        <f>+AW203+AX203</f>
        <v>1500</v>
      </c>
      <c r="AZ203" s="85">
        <f>+AV203+AY203</f>
        <v>1500</v>
      </c>
      <c r="BA203" s="125">
        <v>1</v>
      </c>
      <c r="BB203" s="125"/>
      <c r="BC203" s="125">
        <v>1</v>
      </c>
      <c r="BD203" s="125"/>
      <c r="BE203" s="125"/>
      <c r="BF203" s="125"/>
      <c r="BG203" s="125">
        <f>+BA203-BC203-BE203</f>
        <v>0</v>
      </c>
      <c r="BH203" s="125"/>
    </row>
    <row r="204" spans="1:60">
      <c r="A204" s="66">
        <v>2024</v>
      </c>
      <c r="B204" s="67">
        <v>8324</v>
      </c>
      <c r="C204" s="66">
        <v>3</v>
      </c>
      <c r="D204" s="66">
        <v>7</v>
      </c>
      <c r="E204" s="66">
        <v>14</v>
      </c>
      <c r="F204" s="66">
        <v>5000</v>
      </c>
      <c r="G204" s="66"/>
      <c r="H204" s="66"/>
      <c r="I204" s="68" t="s">
        <v>6</v>
      </c>
      <c r="J204" s="69" t="s">
        <v>28</v>
      </c>
      <c r="K204" s="70">
        <f>+K205</f>
        <v>15999.54</v>
      </c>
      <c r="L204" s="70">
        <f t="shared" ref="L204:AZ206" si="193">+L205</f>
        <v>0</v>
      </c>
      <c r="M204" s="70">
        <f t="shared" si="193"/>
        <v>15999.54</v>
      </c>
      <c r="N204" s="70">
        <f t="shared" si="193"/>
        <v>0</v>
      </c>
      <c r="O204" s="70">
        <f t="shared" si="193"/>
        <v>0</v>
      </c>
      <c r="P204" s="70">
        <f t="shared" si="193"/>
        <v>0</v>
      </c>
      <c r="Q204" s="70">
        <f t="shared" si="193"/>
        <v>15999.54</v>
      </c>
      <c r="R204" s="70">
        <f t="shared" si="193"/>
        <v>15555.6</v>
      </c>
      <c r="S204" s="70">
        <f t="shared" si="193"/>
        <v>0</v>
      </c>
      <c r="T204" s="70">
        <f t="shared" si="193"/>
        <v>15555.6</v>
      </c>
      <c r="U204" s="70">
        <f t="shared" si="193"/>
        <v>0</v>
      </c>
      <c r="V204" s="70">
        <f t="shared" si="193"/>
        <v>0</v>
      </c>
      <c r="W204" s="70">
        <f t="shared" si="193"/>
        <v>0</v>
      </c>
      <c r="X204" s="70">
        <f t="shared" si="193"/>
        <v>15555.6</v>
      </c>
      <c r="Y204" s="70">
        <f t="shared" si="193"/>
        <v>0</v>
      </c>
      <c r="Z204" s="70">
        <f t="shared" si="193"/>
        <v>0</v>
      </c>
      <c r="AA204" s="70">
        <f t="shared" si="193"/>
        <v>0</v>
      </c>
      <c r="AB204" s="70">
        <f t="shared" si="193"/>
        <v>0</v>
      </c>
      <c r="AC204" s="70">
        <f t="shared" si="193"/>
        <v>0</v>
      </c>
      <c r="AD204" s="70">
        <f t="shared" si="193"/>
        <v>0</v>
      </c>
      <c r="AE204" s="70">
        <f t="shared" si="193"/>
        <v>0</v>
      </c>
      <c r="AF204" s="70">
        <f t="shared" si="193"/>
        <v>0</v>
      </c>
      <c r="AG204" s="70">
        <f t="shared" si="193"/>
        <v>0</v>
      </c>
      <c r="AH204" s="70">
        <f t="shared" si="193"/>
        <v>0</v>
      </c>
      <c r="AI204" s="70">
        <f t="shared" si="193"/>
        <v>0</v>
      </c>
      <c r="AJ204" s="70">
        <f t="shared" si="193"/>
        <v>0</v>
      </c>
      <c r="AK204" s="70">
        <f t="shared" si="193"/>
        <v>0</v>
      </c>
      <c r="AL204" s="70">
        <f t="shared" si="193"/>
        <v>0</v>
      </c>
      <c r="AM204" s="70">
        <f t="shared" si="193"/>
        <v>443.94</v>
      </c>
      <c r="AN204" s="70">
        <f t="shared" si="193"/>
        <v>0</v>
      </c>
      <c r="AO204" s="70">
        <f t="shared" si="193"/>
        <v>443.94</v>
      </c>
      <c r="AP204" s="70">
        <f t="shared" si="193"/>
        <v>0</v>
      </c>
      <c r="AQ204" s="70">
        <f t="shared" si="193"/>
        <v>0</v>
      </c>
      <c r="AR204" s="70">
        <f t="shared" si="193"/>
        <v>0</v>
      </c>
      <c r="AS204" s="70">
        <f t="shared" si="193"/>
        <v>443.94</v>
      </c>
      <c r="AT204" s="70">
        <f t="shared" si="193"/>
        <v>5.1159076974727213E-13</v>
      </c>
      <c r="AU204" s="70">
        <f t="shared" si="193"/>
        <v>0</v>
      </c>
      <c r="AV204" s="70">
        <f t="shared" si="193"/>
        <v>5.1159076974727213E-13</v>
      </c>
      <c r="AW204" s="70">
        <f t="shared" si="193"/>
        <v>0</v>
      </c>
      <c r="AX204" s="70">
        <f t="shared" si="193"/>
        <v>0</v>
      </c>
      <c r="AY204" s="70">
        <f t="shared" si="193"/>
        <v>0</v>
      </c>
      <c r="AZ204" s="70">
        <f t="shared" si="193"/>
        <v>5.1159076974727213E-13</v>
      </c>
      <c r="BA204" s="122"/>
      <c r="BB204" s="122"/>
      <c r="BC204" s="122"/>
      <c r="BD204" s="122"/>
      <c r="BE204" s="122"/>
      <c r="BF204" s="122"/>
      <c r="BG204" s="122"/>
      <c r="BH204" s="122"/>
    </row>
    <row r="205" spans="1:60">
      <c r="A205" s="71">
        <v>2024</v>
      </c>
      <c r="B205" s="72">
        <v>8324</v>
      </c>
      <c r="C205" s="71">
        <v>3</v>
      </c>
      <c r="D205" s="71">
        <v>7</v>
      </c>
      <c r="E205" s="71">
        <v>14</v>
      </c>
      <c r="F205" s="71">
        <v>5000</v>
      </c>
      <c r="G205" s="71">
        <v>5900</v>
      </c>
      <c r="H205" s="71"/>
      <c r="I205" s="73" t="s">
        <v>6</v>
      </c>
      <c r="J205" s="74" t="s">
        <v>39</v>
      </c>
      <c r="K205" s="75">
        <f>+K206</f>
        <v>15999.54</v>
      </c>
      <c r="L205" s="75">
        <f t="shared" si="193"/>
        <v>0</v>
      </c>
      <c r="M205" s="75">
        <f t="shared" si="193"/>
        <v>15999.54</v>
      </c>
      <c r="N205" s="75">
        <f t="shared" si="193"/>
        <v>0</v>
      </c>
      <c r="O205" s="75">
        <f t="shared" si="193"/>
        <v>0</v>
      </c>
      <c r="P205" s="75">
        <f t="shared" si="193"/>
        <v>0</v>
      </c>
      <c r="Q205" s="75">
        <f t="shared" si="193"/>
        <v>15999.54</v>
      </c>
      <c r="R205" s="75">
        <f t="shared" si="193"/>
        <v>15555.6</v>
      </c>
      <c r="S205" s="75">
        <f t="shared" si="193"/>
        <v>0</v>
      </c>
      <c r="T205" s="75">
        <f t="shared" si="193"/>
        <v>15555.6</v>
      </c>
      <c r="U205" s="75">
        <f t="shared" si="193"/>
        <v>0</v>
      </c>
      <c r="V205" s="75">
        <f t="shared" si="193"/>
        <v>0</v>
      </c>
      <c r="W205" s="75">
        <f t="shared" si="193"/>
        <v>0</v>
      </c>
      <c r="X205" s="75">
        <f t="shared" si="193"/>
        <v>15555.6</v>
      </c>
      <c r="Y205" s="75">
        <f t="shared" si="193"/>
        <v>0</v>
      </c>
      <c r="Z205" s="75">
        <f t="shared" si="193"/>
        <v>0</v>
      </c>
      <c r="AA205" s="75">
        <f t="shared" si="193"/>
        <v>0</v>
      </c>
      <c r="AB205" s="75">
        <f t="shared" si="193"/>
        <v>0</v>
      </c>
      <c r="AC205" s="75">
        <f t="shared" si="193"/>
        <v>0</v>
      </c>
      <c r="AD205" s="75">
        <f t="shared" si="193"/>
        <v>0</v>
      </c>
      <c r="AE205" s="75">
        <f t="shared" si="193"/>
        <v>0</v>
      </c>
      <c r="AF205" s="75">
        <f t="shared" si="193"/>
        <v>0</v>
      </c>
      <c r="AG205" s="75">
        <f t="shared" si="193"/>
        <v>0</v>
      </c>
      <c r="AH205" s="75">
        <f t="shared" si="193"/>
        <v>0</v>
      </c>
      <c r="AI205" s="75">
        <f t="shared" si="193"/>
        <v>0</v>
      </c>
      <c r="AJ205" s="75">
        <f t="shared" si="193"/>
        <v>0</v>
      </c>
      <c r="AK205" s="75">
        <f t="shared" si="193"/>
        <v>0</v>
      </c>
      <c r="AL205" s="75">
        <f t="shared" si="193"/>
        <v>0</v>
      </c>
      <c r="AM205" s="75">
        <f t="shared" si="193"/>
        <v>443.94</v>
      </c>
      <c r="AN205" s="75">
        <f t="shared" si="193"/>
        <v>0</v>
      </c>
      <c r="AO205" s="75">
        <f t="shared" si="193"/>
        <v>443.94</v>
      </c>
      <c r="AP205" s="75">
        <f t="shared" si="193"/>
        <v>0</v>
      </c>
      <c r="AQ205" s="75">
        <f t="shared" si="193"/>
        <v>0</v>
      </c>
      <c r="AR205" s="75">
        <f t="shared" si="193"/>
        <v>0</v>
      </c>
      <c r="AS205" s="75">
        <f t="shared" si="193"/>
        <v>443.94</v>
      </c>
      <c r="AT205" s="75">
        <f t="shared" si="193"/>
        <v>5.1159076974727213E-13</v>
      </c>
      <c r="AU205" s="75">
        <f t="shared" si="193"/>
        <v>0</v>
      </c>
      <c r="AV205" s="75">
        <f t="shared" si="193"/>
        <v>5.1159076974727213E-13</v>
      </c>
      <c r="AW205" s="75">
        <f t="shared" si="193"/>
        <v>0</v>
      </c>
      <c r="AX205" s="75">
        <f t="shared" si="193"/>
        <v>0</v>
      </c>
      <c r="AY205" s="75">
        <f t="shared" si="193"/>
        <v>0</v>
      </c>
      <c r="AZ205" s="75">
        <f t="shared" si="193"/>
        <v>5.1159076974727213E-13</v>
      </c>
      <c r="BA205" s="123"/>
      <c r="BB205" s="123"/>
      <c r="BC205" s="123"/>
      <c r="BD205" s="123"/>
      <c r="BE205" s="123"/>
      <c r="BF205" s="123"/>
      <c r="BG205" s="123"/>
      <c r="BH205" s="123"/>
    </row>
    <row r="206" spans="1:60">
      <c r="A206" s="76">
        <v>2024</v>
      </c>
      <c r="B206" s="77">
        <v>8324</v>
      </c>
      <c r="C206" s="76">
        <v>3</v>
      </c>
      <c r="D206" s="76">
        <v>7</v>
      </c>
      <c r="E206" s="76">
        <v>14</v>
      </c>
      <c r="F206" s="76">
        <v>5000</v>
      </c>
      <c r="G206" s="76">
        <v>5900</v>
      </c>
      <c r="H206" s="76">
        <v>597</v>
      </c>
      <c r="I206" s="78" t="s">
        <v>6</v>
      </c>
      <c r="J206" s="79" t="s">
        <v>41</v>
      </c>
      <c r="K206" s="88">
        <f>+K207</f>
        <v>15999.54</v>
      </c>
      <c r="L206" s="88">
        <f t="shared" si="193"/>
        <v>0</v>
      </c>
      <c r="M206" s="88">
        <f t="shared" si="193"/>
        <v>15999.54</v>
      </c>
      <c r="N206" s="88">
        <f t="shared" si="193"/>
        <v>0</v>
      </c>
      <c r="O206" s="88">
        <f t="shared" si="193"/>
        <v>0</v>
      </c>
      <c r="P206" s="88">
        <f t="shared" si="193"/>
        <v>0</v>
      </c>
      <c r="Q206" s="88">
        <f t="shared" si="193"/>
        <v>15999.54</v>
      </c>
      <c r="R206" s="88">
        <f t="shared" si="193"/>
        <v>15555.6</v>
      </c>
      <c r="S206" s="88">
        <f t="shared" si="193"/>
        <v>0</v>
      </c>
      <c r="T206" s="88">
        <f t="shared" si="193"/>
        <v>15555.6</v>
      </c>
      <c r="U206" s="88">
        <f t="shared" si="193"/>
        <v>0</v>
      </c>
      <c r="V206" s="88">
        <f t="shared" si="193"/>
        <v>0</v>
      </c>
      <c r="W206" s="88">
        <f t="shared" si="193"/>
        <v>0</v>
      </c>
      <c r="X206" s="88">
        <f t="shared" si="193"/>
        <v>15555.6</v>
      </c>
      <c r="Y206" s="88">
        <f t="shared" si="193"/>
        <v>0</v>
      </c>
      <c r="Z206" s="88">
        <f t="shared" si="193"/>
        <v>0</v>
      </c>
      <c r="AA206" s="88">
        <f t="shared" si="193"/>
        <v>0</v>
      </c>
      <c r="AB206" s="88">
        <f t="shared" si="193"/>
        <v>0</v>
      </c>
      <c r="AC206" s="88">
        <f t="shared" si="193"/>
        <v>0</v>
      </c>
      <c r="AD206" s="88">
        <f t="shared" si="193"/>
        <v>0</v>
      </c>
      <c r="AE206" s="88">
        <f t="shared" si="193"/>
        <v>0</v>
      </c>
      <c r="AF206" s="88">
        <f t="shared" si="193"/>
        <v>0</v>
      </c>
      <c r="AG206" s="88">
        <f t="shared" si="193"/>
        <v>0</v>
      </c>
      <c r="AH206" s="88">
        <f t="shared" si="193"/>
        <v>0</v>
      </c>
      <c r="AI206" s="88">
        <f t="shared" si="193"/>
        <v>0</v>
      </c>
      <c r="AJ206" s="88">
        <f t="shared" si="193"/>
        <v>0</v>
      </c>
      <c r="AK206" s="88">
        <f t="shared" si="193"/>
        <v>0</v>
      </c>
      <c r="AL206" s="88">
        <f t="shared" si="193"/>
        <v>0</v>
      </c>
      <c r="AM206" s="88">
        <f t="shared" si="193"/>
        <v>443.94</v>
      </c>
      <c r="AN206" s="88">
        <f t="shared" si="193"/>
        <v>0</v>
      </c>
      <c r="AO206" s="88">
        <f t="shared" si="193"/>
        <v>443.94</v>
      </c>
      <c r="AP206" s="88">
        <f t="shared" si="193"/>
        <v>0</v>
      </c>
      <c r="AQ206" s="88">
        <f t="shared" si="193"/>
        <v>0</v>
      </c>
      <c r="AR206" s="88">
        <f t="shared" si="193"/>
        <v>0</v>
      </c>
      <c r="AS206" s="88">
        <f t="shared" si="193"/>
        <v>443.94</v>
      </c>
      <c r="AT206" s="88">
        <f t="shared" si="193"/>
        <v>5.1159076974727213E-13</v>
      </c>
      <c r="AU206" s="88">
        <f t="shared" si="193"/>
        <v>0</v>
      </c>
      <c r="AV206" s="88">
        <f t="shared" si="193"/>
        <v>5.1159076974727213E-13</v>
      </c>
      <c r="AW206" s="88">
        <f t="shared" si="193"/>
        <v>0</v>
      </c>
      <c r="AX206" s="88">
        <f t="shared" si="193"/>
        <v>0</v>
      </c>
      <c r="AY206" s="88">
        <f t="shared" si="193"/>
        <v>0</v>
      </c>
      <c r="AZ206" s="88">
        <f t="shared" si="193"/>
        <v>5.1159076974727213E-13</v>
      </c>
      <c r="BA206" s="126"/>
      <c r="BB206" s="126"/>
      <c r="BC206" s="126"/>
      <c r="BD206" s="126"/>
      <c r="BE206" s="126"/>
      <c r="BF206" s="126"/>
      <c r="BG206" s="126"/>
      <c r="BH206" s="126"/>
    </row>
    <row r="207" spans="1:60">
      <c r="A207" s="81">
        <v>2024</v>
      </c>
      <c r="B207" s="86">
        <v>8324</v>
      </c>
      <c r="C207" s="81">
        <v>3</v>
      </c>
      <c r="D207" s="81">
        <v>7</v>
      </c>
      <c r="E207" s="81">
        <v>14</v>
      </c>
      <c r="F207" s="81">
        <v>5000</v>
      </c>
      <c r="G207" s="81">
        <v>5900</v>
      </c>
      <c r="H207" s="81">
        <v>597</v>
      </c>
      <c r="I207" s="83">
        <v>1</v>
      </c>
      <c r="J207" s="89" t="s">
        <v>42</v>
      </c>
      <c r="K207" s="87">
        <v>15999.54</v>
      </c>
      <c r="L207" s="87">
        <v>0</v>
      </c>
      <c r="M207" s="85">
        <f>+K207+L207</f>
        <v>15999.54</v>
      </c>
      <c r="N207" s="87">
        <v>0</v>
      </c>
      <c r="O207" s="87">
        <v>0</v>
      </c>
      <c r="P207" s="85">
        <f>+N207+O207</f>
        <v>0</v>
      </c>
      <c r="Q207" s="85">
        <f>+M207+P207</f>
        <v>15999.54</v>
      </c>
      <c r="R207" s="85">
        <v>15555.6</v>
      </c>
      <c r="S207" s="85">
        <v>0</v>
      </c>
      <c r="T207" s="85">
        <f>+R207+S207</f>
        <v>15555.6</v>
      </c>
      <c r="U207" s="85">
        <v>0</v>
      </c>
      <c r="V207" s="85">
        <v>0</v>
      </c>
      <c r="W207" s="85">
        <f>+U207+V207</f>
        <v>0</v>
      </c>
      <c r="X207" s="85">
        <f>+T207+W207</f>
        <v>15555.6</v>
      </c>
      <c r="Y207" s="85">
        <v>0</v>
      </c>
      <c r="Z207" s="85">
        <v>0</v>
      </c>
      <c r="AA207" s="85">
        <f>+Y207+Z207</f>
        <v>0</v>
      </c>
      <c r="AB207" s="85">
        <v>0</v>
      </c>
      <c r="AC207" s="85">
        <v>0</v>
      </c>
      <c r="AD207" s="85">
        <f>+AB207+AC207</f>
        <v>0</v>
      </c>
      <c r="AE207" s="85">
        <f>+AA207+AD207</f>
        <v>0</v>
      </c>
      <c r="AF207" s="85">
        <v>0</v>
      </c>
      <c r="AG207" s="85">
        <v>0</v>
      </c>
      <c r="AH207" s="85">
        <f>+AF207+AG207</f>
        <v>0</v>
      </c>
      <c r="AI207" s="85">
        <v>0</v>
      </c>
      <c r="AJ207" s="85">
        <v>0</v>
      </c>
      <c r="AK207" s="85">
        <f>+AI207+AJ207</f>
        <v>0</v>
      </c>
      <c r="AL207" s="85">
        <f>+AH207+AK207</f>
        <v>0</v>
      </c>
      <c r="AM207" s="85">
        <v>443.94</v>
      </c>
      <c r="AN207" s="85">
        <v>0</v>
      </c>
      <c r="AO207" s="85">
        <f>+AM207+AN207</f>
        <v>443.94</v>
      </c>
      <c r="AP207" s="85">
        <v>0</v>
      </c>
      <c r="AQ207" s="85">
        <v>0</v>
      </c>
      <c r="AR207" s="85">
        <f>+AP207+AQ207</f>
        <v>0</v>
      </c>
      <c r="AS207" s="85">
        <f>+AO207+AR207</f>
        <v>443.94</v>
      </c>
      <c r="AT207" s="85">
        <f>+K207-R207-Y207-AF207-AM207</f>
        <v>5.1159076974727213E-13</v>
      </c>
      <c r="AU207" s="85">
        <f>+L207-S207-Z207-AG207-AN207</f>
        <v>0</v>
      </c>
      <c r="AV207" s="85">
        <f>+AT207+AU207</f>
        <v>5.1159076974727213E-13</v>
      </c>
      <c r="AW207" s="85">
        <f>+N207-U207-AB207-AI207-AP207</f>
        <v>0</v>
      </c>
      <c r="AX207" s="85">
        <f>+O207-V207-AC207-AJ207-AQ207</f>
        <v>0</v>
      </c>
      <c r="AY207" s="85">
        <f>+AW207+AX207</f>
        <v>0</v>
      </c>
      <c r="AZ207" s="85">
        <f>+AV207+AY207</f>
        <v>5.1159076974727213E-13</v>
      </c>
      <c r="BA207" s="125">
        <v>9</v>
      </c>
      <c r="BB207" s="125"/>
      <c r="BC207" s="125">
        <v>9</v>
      </c>
      <c r="BD207" s="125"/>
      <c r="BE207" s="125"/>
      <c r="BF207" s="125"/>
      <c r="BG207" s="125">
        <f>+BA207-BC207-BE207</f>
        <v>0</v>
      </c>
      <c r="BH207" s="125"/>
    </row>
    <row r="208" spans="1:60" ht="63.75">
      <c r="A208" s="49">
        <v>2024</v>
      </c>
      <c r="B208" s="50">
        <v>8324</v>
      </c>
      <c r="C208" s="49">
        <v>4</v>
      </c>
      <c r="D208" s="49" t="s">
        <v>1</v>
      </c>
      <c r="E208" s="49"/>
      <c r="F208" s="49"/>
      <c r="G208" s="49"/>
      <c r="H208" s="51"/>
      <c r="I208" s="52" t="s">
        <v>6</v>
      </c>
      <c r="J208" s="53" t="s">
        <v>153</v>
      </c>
      <c r="K208" s="54">
        <f>+K209</f>
        <v>139047466.92000002</v>
      </c>
      <c r="L208" s="54">
        <f t="shared" ref="L208:AZ208" si="194">+L209</f>
        <v>62705420.5</v>
      </c>
      <c r="M208" s="54">
        <f t="shared" si="194"/>
        <v>201752887.42000002</v>
      </c>
      <c r="N208" s="54">
        <f t="shared" si="194"/>
        <v>6885994.46</v>
      </c>
      <c r="O208" s="54">
        <f t="shared" si="194"/>
        <v>0</v>
      </c>
      <c r="P208" s="54">
        <f t="shared" si="194"/>
        <v>6885994.46</v>
      </c>
      <c r="Q208" s="54">
        <f t="shared" si="194"/>
        <v>208638881.88000003</v>
      </c>
      <c r="R208" s="54">
        <f t="shared" si="194"/>
        <v>138579093.66</v>
      </c>
      <c r="S208" s="54">
        <f t="shared" si="194"/>
        <v>62620737.68</v>
      </c>
      <c r="T208" s="54">
        <f t="shared" si="194"/>
        <v>201199831.33999997</v>
      </c>
      <c r="U208" s="54">
        <f t="shared" si="194"/>
        <v>6507444.3300000001</v>
      </c>
      <c r="V208" s="54">
        <f t="shared" si="194"/>
        <v>0</v>
      </c>
      <c r="W208" s="54">
        <f t="shared" si="194"/>
        <v>6507444.3300000001</v>
      </c>
      <c r="X208" s="54">
        <f t="shared" si="194"/>
        <v>207707275.66999999</v>
      </c>
      <c r="Y208" s="54">
        <f t="shared" si="194"/>
        <v>0</v>
      </c>
      <c r="Z208" s="54">
        <f t="shared" si="194"/>
        <v>0</v>
      </c>
      <c r="AA208" s="54">
        <f t="shared" si="194"/>
        <v>0</v>
      </c>
      <c r="AB208" s="54">
        <f t="shared" si="194"/>
        <v>0</v>
      </c>
      <c r="AC208" s="54">
        <f t="shared" si="194"/>
        <v>0</v>
      </c>
      <c r="AD208" s="54">
        <f t="shared" si="194"/>
        <v>0</v>
      </c>
      <c r="AE208" s="54">
        <f t="shared" si="194"/>
        <v>0</v>
      </c>
      <c r="AF208" s="54">
        <f t="shared" si="194"/>
        <v>0</v>
      </c>
      <c r="AG208" s="54">
        <f t="shared" si="194"/>
        <v>0</v>
      </c>
      <c r="AH208" s="54">
        <f t="shared" si="194"/>
        <v>0</v>
      </c>
      <c r="AI208" s="54">
        <f t="shared" si="194"/>
        <v>0</v>
      </c>
      <c r="AJ208" s="54">
        <f t="shared" si="194"/>
        <v>0</v>
      </c>
      <c r="AK208" s="54">
        <f t="shared" si="194"/>
        <v>0</v>
      </c>
      <c r="AL208" s="54">
        <f t="shared" si="194"/>
        <v>0</v>
      </c>
      <c r="AM208" s="54">
        <f t="shared" si="194"/>
        <v>468373.26</v>
      </c>
      <c r="AN208" s="54">
        <f t="shared" si="194"/>
        <v>84682.819999999992</v>
      </c>
      <c r="AO208" s="54">
        <f t="shared" si="194"/>
        <v>553056.07999999996</v>
      </c>
      <c r="AP208" s="54">
        <f t="shared" si="194"/>
        <v>0</v>
      </c>
      <c r="AQ208" s="54">
        <f t="shared" si="194"/>
        <v>0</v>
      </c>
      <c r="AR208" s="54">
        <f t="shared" si="194"/>
        <v>0</v>
      </c>
      <c r="AS208" s="54">
        <f t="shared" si="194"/>
        <v>553056.07999999996</v>
      </c>
      <c r="AT208" s="54">
        <f t="shared" si="194"/>
        <v>4.0038139470510714E-9</v>
      </c>
      <c r="AU208" s="54">
        <f t="shared" si="194"/>
        <v>-1.558873918838799E-9</v>
      </c>
      <c r="AV208" s="54">
        <f t="shared" si="194"/>
        <v>2.4449400282122724E-9</v>
      </c>
      <c r="AW208" s="54">
        <f t="shared" si="194"/>
        <v>378550.13000000006</v>
      </c>
      <c r="AX208" s="54">
        <f t="shared" si="194"/>
        <v>0</v>
      </c>
      <c r="AY208" s="54">
        <f t="shared" si="194"/>
        <v>378550.13000000006</v>
      </c>
      <c r="AZ208" s="54">
        <f t="shared" si="194"/>
        <v>378550.13000000251</v>
      </c>
      <c r="BA208" s="119"/>
      <c r="BB208" s="119"/>
      <c r="BC208" s="119"/>
      <c r="BD208" s="119"/>
      <c r="BE208" s="119"/>
      <c r="BF208" s="119"/>
      <c r="BG208" s="119"/>
      <c r="BH208" s="119"/>
    </row>
    <row r="209" spans="1:60">
      <c r="A209" s="55">
        <v>2024</v>
      </c>
      <c r="B209" s="56">
        <v>8324</v>
      </c>
      <c r="C209" s="55">
        <v>4</v>
      </c>
      <c r="D209" s="55">
        <v>8</v>
      </c>
      <c r="E209" s="55"/>
      <c r="F209" s="55"/>
      <c r="G209" s="55"/>
      <c r="H209" s="55"/>
      <c r="I209" s="57" t="s">
        <v>6</v>
      </c>
      <c r="J209" s="58" t="s">
        <v>107</v>
      </c>
      <c r="K209" s="59">
        <f t="shared" ref="K209:AZ209" si="195">+K210+K261+K271+K286+K303</f>
        <v>139047466.92000002</v>
      </c>
      <c r="L209" s="59">
        <f t="shared" si="195"/>
        <v>62705420.5</v>
      </c>
      <c r="M209" s="59">
        <f t="shared" si="195"/>
        <v>201752887.42000002</v>
      </c>
      <c r="N209" s="59">
        <f t="shared" si="195"/>
        <v>6885994.46</v>
      </c>
      <c r="O209" s="59">
        <f t="shared" si="195"/>
        <v>0</v>
      </c>
      <c r="P209" s="59">
        <f t="shared" si="195"/>
        <v>6885994.46</v>
      </c>
      <c r="Q209" s="59">
        <f t="shared" si="195"/>
        <v>208638881.88000003</v>
      </c>
      <c r="R209" s="59">
        <f t="shared" si="195"/>
        <v>138579093.66</v>
      </c>
      <c r="S209" s="59">
        <f t="shared" si="195"/>
        <v>62620737.68</v>
      </c>
      <c r="T209" s="59">
        <f t="shared" si="195"/>
        <v>201199831.33999997</v>
      </c>
      <c r="U209" s="59">
        <f t="shared" si="195"/>
        <v>6507444.3300000001</v>
      </c>
      <c r="V209" s="59">
        <f t="shared" si="195"/>
        <v>0</v>
      </c>
      <c r="W209" s="59">
        <f t="shared" si="195"/>
        <v>6507444.3300000001</v>
      </c>
      <c r="X209" s="59">
        <f t="shared" si="195"/>
        <v>207707275.66999999</v>
      </c>
      <c r="Y209" s="59">
        <f t="shared" si="195"/>
        <v>0</v>
      </c>
      <c r="Z209" s="59">
        <f t="shared" si="195"/>
        <v>0</v>
      </c>
      <c r="AA209" s="59">
        <f t="shared" si="195"/>
        <v>0</v>
      </c>
      <c r="AB209" s="59">
        <f t="shared" si="195"/>
        <v>0</v>
      </c>
      <c r="AC209" s="59">
        <f t="shared" si="195"/>
        <v>0</v>
      </c>
      <c r="AD209" s="59">
        <f t="shared" si="195"/>
        <v>0</v>
      </c>
      <c r="AE209" s="59">
        <f t="shared" si="195"/>
        <v>0</v>
      </c>
      <c r="AF209" s="59">
        <f t="shared" si="195"/>
        <v>0</v>
      </c>
      <c r="AG209" s="59">
        <f t="shared" si="195"/>
        <v>0</v>
      </c>
      <c r="AH209" s="59">
        <f t="shared" si="195"/>
        <v>0</v>
      </c>
      <c r="AI209" s="59">
        <f t="shared" si="195"/>
        <v>0</v>
      </c>
      <c r="AJ209" s="59">
        <f t="shared" si="195"/>
        <v>0</v>
      </c>
      <c r="AK209" s="59">
        <f t="shared" si="195"/>
        <v>0</v>
      </c>
      <c r="AL209" s="59">
        <f t="shared" si="195"/>
        <v>0</v>
      </c>
      <c r="AM209" s="59">
        <f t="shared" si="195"/>
        <v>468373.26</v>
      </c>
      <c r="AN209" s="59">
        <f t="shared" si="195"/>
        <v>84682.819999999992</v>
      </c>
      <c r="AO209" s="59">
        <f t="shared" si="195"/>
        <v>553056.07999999996</v>
      </c>
      <c r="AP209" s="59">
        <f t="shared" si="195"/>
        <v>0</v>
      </c>
      <c r="AQ209" s="59">
        <f t="shared" si="195"/>
        <v>0</v>
      </c>
      <c r="AR209" s="59">
        <f t="shared" si="195"/>
        <v>0</v>
      </c>
      <c r="AS209" s="59">
        <f t="shared" si="195"/>
        <v>553056.07999999996</v>
      </c>
      <c r="AT209" s="59">
        <f t="shared" si="195"/>
        <v>4.0038139470510714E-9</v>
      </c>
      <c r="AU209" s="59">
        <f t="shared" si="195"/>
        <v>-1.558873918838799E-9</v>
      </c>
      <c r="AV209" s="59">
        <f t="shared" si="195"/>
        <v>2.4449400282122724E-9</v>
      </c>
      <c r="AW209" s="59">
        <f t="shared" si="195"/>
        <v>378550.13000000006</v>
      </c>
      <c r="AX209" s="59">
        <f t="shared" si="195"/>
        <v>0</v>
      </c>
      <c r="AY209" s="59">
        <f t="shared" si="195"/>
        <v>378550.13000000006</v>
      </c>
      <c r="AZ209" s="59">
        <f t="shared" si="195"/>
        <v>378550.13000000251</v>
      </c>
      <c r="BA209" s="120"/>
      <c r="BB209" s="120"/>
      <c r="BC209" s="120"/>
      <c r="BD209" s="120"/>
      <c r="BE209" s="120"/>
      <c r="BF209" s="120"/>
      <c r="BG209" s="120"/>
      <c r="BH209" s="120"/>
    </row>
    <row r="210" spans="1:60" ht="25.5">
      <c r="A210" s="60">
        <v>2024</v>
      </c>
      <c r="B210" s="61">
        <v>8324</v>
      </c>
      <c r="C210" s="60">
        <v>4</v>
      </c>
      <c r="D210" s="60">
        <v>8</v>
      </c>
      <c r="E210" s="60">
        <v>15</v>
      </c>
      <c r="F210" s="60"/>
      <c r="G210" s="60"/>
      <c r="H210" s="60"/>
      <c r="I210" s="63" t="s">
        <v>6</v>
      </c>
      <c r="J210" s="64" t="s">
        <v>154</v>
      </c>
      <c r="K210" s="65">
        <f>+K211+K215+K232+K249</f>
        <v>2965000</v>
      </c>
      <c r="L210" s="65">
        <f t="shared" ref="L210:AZ210" si="196">+L211+L215+L232+L249</f>
        <v>0</v>
      </c>
      <c r="M210" s="65">
        <f t="shared" si="196"/>
        <v>2965000</v>
      </c>
      <c r="N210" s="65">
        <f t="shared" si="196"/>
        <v>4626367.96</v>
      </c>
      <c r="O210" s="65">
        <f t="shared" si="196"/>
        <v>0</v>
      </c>
      <c r="P210" s="65">
        <f t="shared" si="196"/>
        <v>4626367.96</v>
      </c>
      <c r="Q210" s="65">
        <f t="shared" si="196"/>
        <v>7591367.96</v>
      </c>
      <c r="R210" s="65">
        <f t="shared" si="196"/>
        <v>2531184.66</v>
      </c>
      <c r="S210" s="65">
        <f t="shared" si="196"/>
        <v>0</v>
      </c>
      <c r="T210" s="65">
        <f t="shared" si="196"/>
        <v>2531184.66</v>
      </c>
      <c r="U210" s="65">
        <f t="shared" si="196"/>
        <v>4260142.1900000004</v>
      </c>
      <c r="V210" s="65">
        <f t="shared" si="196"/>
        <v>0</v>
      </c>
      <c r="W210" s="65">
        <f t="shared" si="196"/>
        <v>4260142.1900000004</v>
      </c>
      <c r="X210" s="65">
        <f t="shared" si="196"/>
        <v>6791326.8499999996</v>
      </c>
      <c r="Y210" s="65">
        <f t="shared" si="196"/>
        <v>0</v>
      </c>
      <c r="Z210" s="65">
        <f t="shared" si="196"/>
        <v>0</v>
      </c>
      <c r="AA210" s="65">
        <f t="shared" si="196"/>
        <v>0</v>
      </c>
      <c r="AB210" s="65">
        <f t="shared" si="196"/>
        <v>0</v>
      </c>
      <c r="AC210" s="65">
        <f t="shared" si="196"/>
        <v>0</v>
      </c>
      <c r="AD210" s="65">
        <f t="shared" si="196"/>
        <v>0</v>
      </c>
      <c r="AE210" s="65">
        <f t="shared" si="196"/>
        <v>0</v>
      </c>
      <c r="AF210" s="65">
        <f t="shared" si="196"/>
        <v>0</v>
      </c>
      <c r="AG210" s="65">
        <f t="shared" si="196"/>
        <v>0</v>
      </c>
      <c r="AH210" s="65">
        <f t="shared" si="196"/>
        <v>0</v>
      </c>
      <c r="AI210" s="65">
        <f t="shared" si="196"/>
        <v>0</v>
      </c>
      <c r="AJ210" s="65">
        <f t="shared" si="196"/>
        <v>0</v>
      </c>
      <c r="AK210" s="65">
        <f t="shared" si="196"/>
        <v>0</v>
      </c>
      <c r="AL210" s="65">
        <f t="shared" si="196"/>
        <v>0</v>
      </c>
      <c r="AM210" s="65">
        <f t="shared" si="196"/>
        <v>433815.34</v>
      </c>
      <c r="AN210" s="65">
        <f t="shared" si="196"/>
        <v>0</v>
      </c>
      <c r="AO210" s="65">
        <f t="shared" si="196"/>
        <v>433815.34</v>
      </c>
      <c r="AP210" s="65">
        <f t="shared" si="196"/>
        <v>0</v>
      </c>
      <c r="AQ210" s="65">
        <f t="shared" si="196"/>
        <v>0</v>
      </c>
      <c r="AR210" s="65">
        <f t="shared" si="196"/>
        <v>0</v>
      </c>
      <c r="AS210" s="65">
        <f t="shared" si="196"/>
        <v>433815.34</v>
      </c>
      <c r="AT210" s="65">
        <f t="shared" si="196"/>
        <v>3.1832314562052488E-12</v>
      </c>
      <c r="AU210" s="65">
        <f t="shared" si="196"/>
        <v>0</v>
      </c>
      <c r="AV210" s="65">
        <f t="shared" si="196"/>
        <v>3.1832314562052488E-12</v>
      </c>
      <c r="AW210" s="65">
        <f t="shared" si="196"/>
        <v>366225.76999999996</v>
      </c>
      <c r="AX210" s="65">
        <f t="shared" si="196"/>
        <v>0</v>
      </c>
      <c r="AY210" s="65">
        <f t="shared" si="196"/>
        <v>366225.76999999996</v>
      </c>
      <c r="AZ210" s="65">
        <f t="shared" si="196"/>
        <v>366225.76999999996</v>
      </c>
      <c r="BA210" s="121"/>
      <c r="BB210" s="121"/>
      <c r="BC210" s="121"/>
      <c r="BD210" s="121"/>
      <c r="BE210" s="121"/>
      <c r="BF210" s="121"/>
      <c r="BG210" s="121"/>
      <c r="BH210" s="121"/>
    </row>
    <row r="211" spans="1:60">
      <c r="A211" s="66">
        <v>2024</v>
      </c>
      <c r="B211" s="67">
        <v>8324</v>
      </c>
      <c r="C211" s="66">
        <v>4</v>
      </c>
      <c r="D211" s="66">
        <v>8</v>
      </c>
      <c r="E211" s="66">
        <v>15</v>
      </c>
      <c r="F211" s="66">
        <v>1000</v>
      </c>
      <c r="G211" s="66"/>
      <c r="H211" s="66"/>
      <c r="I211" s="68" t="s">
        <v>6</v>
      </c>
      <c r="J211" s="69" t="s">
        <v>2</v>
      </c>
      <c r="K211" s="70">
        <v>0</v>
      </c>
      <c r="L211" s="70">
        <v>0</v>
      </c>
      <c r="M211" s="70">
        <v>0</v>
      </c>
      <c r="N211" s="70">
        <f>+N212</f>
        <v>2071167.96</v>
      </c>
      <c r="O211" s="70">
        <f t="shared" ref="O211:AZ213" si="197">+O212</f>
        <v>0</v>
      </c>
      <c r="P211" s="70">
        <f t="shared" si="197"/>
        <v>2071167.96</v>
      </c>
      <c r="Q211" s="70">
        <f t="shared" si="197"/>
        <v>2071167.96</v>
      </c>
      <c r="R211" s="70">
        <f t="shared" si="197"/>
        <v>0</v>
      </c>
      <c r="S211" s="70">
        <f t="shared" si="197"/>
        <v>0</v>
      </c>
      <c r="T211" s="70">
        <f t="shared" si="197"/>
        <v>0</v>
      </c>
      <c r="U211" s="70">
        <f t="shared" si="197"/>
        <v>2020241.5</v>
      </c>
      <c r="V211" s="70">
        <f t="shared" si="197"/>
        <v>0</v>
      </c>
      <c r="W211" s="70">
        <f t="shared" si="197"/>
        <v>2020241.5</v>
      </c>
      <c r="X211" s="70">
        <f t="shared" si="197"/>
        <v>2020241.5</v>
      </c>
      <c r="Y211" s="70">
        <f t="shared" si="197"/>
        <v>0</v>
      </c>
      <c r="Z211" s="70">
        <f t="shared" si="197"/>
        <v>0</v>
      </c>
      <c r="AA211" s="70">
        <f t="shared" si="197"/>
        <v>0</v>
      </c>
      <c r="AB211" s="70">
        <f t="shared" si="197"/>
        <v>0</v>
      </c>
      <c r="AC211" s="70">
        <f t="shared" si="197"/>
        <v>0</v>
      </c>
      <c r="AD211" s="70">
        <f t="shared" si="197"/>
        <v>0</v>
      </c>
      <c r="AE211" s="70">
        <f t="shared" si="197"/>
        <v>0</v>
      </c>
      <c r="AF211" s="70">
        <f t="shared" si="197"/>
        <v>0</v>
      </c>
      <c r="AG211" s="70">
        <f t="shared" si="197"/>
        <v>0</v>
      </c>
      <c r="AH211" s="70">
        <f t="shared" si="197"/>
        <v>0</v>
      </c>
      <c r="AI211" s="70">
        <f t="shared" si="197"/>
        <v>0</v>
      </c>
      <c r="AJ211" s="70">
        <f t="shared" si="197"/>
        <v>0</v>
      </c>
      <c r="AK211" s="70">
        <f t="shared" si="197"/>
        <v>0</v>
      </c>
      <c r="AL211" s="70">
        <f t="shared" si="197"/>
        <v>0</v>
      </c>
      <c r="AM211" s="70">
        <f t="shared" si="197"/>
        <v>0</v>
      </c>
      <c r="AN211" s="70">
        <f t="shared" si="197"/>
        <v>0</v>
      </c>
      <c r="AO211" s="70">
        <f t="shared" si="197"/>
        <v>0</v>
      </c>
      <c r="AP211" s="70">
        <f t="shared" si="197"/>
        <v>0</v>
      </c>
      <c r="AQ211" s="70">
        <f t="shared" si="197"/>
        <v>0</v>
      </c>
      <c r="AR211" s="70">
        <f t="shared" si="197"/>
        <v>0</v>
      </c>
      <c r="AS211" s="70">
        <f t="shared" si="197"/>
        <v>0</v>
      </c>
      <c r="AT211" s="70">
        <f t="shared" si="197"/>
        <v>0</v>
      </c>
      <c r="AU211" s="70">
        <f t="shared" si="197"/>
        <v>0</v>
      </c>
      <c r="AV211" s="70">
        <f t="shared" si="197"/>
        <v>0</v>
      </c>
      <c r="AW211" s="70">
        <f t="shared" si="197"/>
        <v>50926.459999999963</v>
      </c>
      <c r="AX211" s="70">
        <f t="shared" si="197"/>
        <v>0</v>
      </c>
      <c r="AY211" s="70">
        <f t="shared" si="197"/>
        <v>50926.459999999963</v>
      </c>
      <c r="AZ211" s="70">
        <f t="shared" si="197"/>
        <v>50926.459999999963</v>
      </c>
      <c r="BA211" s="122"/>
      <c r="BB211" s="122"/>
      <c r="BC211" s="122"/>
      <c r="BD211" s="122"/>
      <c r="BE211" s="122"/>
      <c r="BF211" s="122"/>
      <c r="BG211" s="122"/>
      <c r="BH211" s="122"/>
    </row>
    <row r="212" spans="1:60">
      <c r="A212" s="71">
        <v>2024</v>
      </c>
      <c r="B212" s="72">
        <v>8324</v>
      </c>
      <c r="C212" s="71">
        <v>4</v>
      </c>
      <c r="D212" s="71">
        <v>8</v>
      </c>
      <c r="E212" s="71">
        <v>15</v>
      </c>
      <c r="F212" s="71">
        <v>1000</v>
      </c>
      <c r="G212" s="71">
        <v>1200</v>
      </c>
      <c r="H212" s="71"/>
      <c r="I212" s="73" t="s">
        <v>6</v>
      </c>
      <c r="J212" s="74" t="s">
        <v>3</v>
      </c>
      <c r="K212" s="75">
        <v>0</v>
      </c>
      <c r="L212" s="75">
        <v>0</v>
      </c>
      <c r="M212" s="75">
        <v>0</v>
      </c>
      <c r="N212" s="75">
        <f>+N213</f>
        <v>2071167.96</v>
      </c>
      <c r="O212" s="75">
        <f t="shared" si="197"/>
        <v>0</v>
      </c>
      <c r="P212" s="75">
        <f t="shared" si="197"/>
        <v>2071167.96</v>
      </c>
      <c r="Q212" s="75">
        <f t="shared" si="197"/>
        <v>2071167.96</v>
      </c>
      <c r="R212" s="75">
        <f t="shared" si="197"/>
        <v>0</v>
      </c>
      <c r="S212" s="75">
        <f t="shared" si="197"/>
        <v>0</v>
      </c>
      <c r="T212" s="75">
        <f t="shared" si="197"/>
        <v>0</v>
      </c>
      <c r="U212" s="75">
        <f t="shared" si="197"/>
        <v>2020241.5</v>
      </c>
      <c r="V212" s="75">
        <f t="shared" si="197"/>
        <v>0</v>
      </c>
      <c r="W212" s="75">
        <f t="shared" si="197"/>
        <v>2020241.5</v>
      </c>
      <c r="X212" s="75">
        <f t="shared" si="197"/>
        <v>2020241.5</v>
      </c>
      <c r="Y212" s="75">
        <f t="shared" si="197"/>
        <v>0</v>
      </c>
      <c r="Z212" s="75">
        <f t="shared" si="197"/>
        <v>0</v>
      </c>
      <c r="AA212" s="75">
        <f t="shared" si="197"/>
        <v>0</v>
      </c>
      <c r="AB212" s="75">
        <f t="shared" si="197"/>
        <v>0</v>
      </c>
      <c r="AC212" s="75">
        <f t="shared" si="197"/>
        <v>0</v>
      </c>
      <c r="AD212" s="75">
        <f t="shared" si="197"/>
        <v>0</v>
      </c>
      <c r="AE212" s="75">
        <f t="shared" si="197"/>
        <v>0</v>
      </c>
      <c r="AF212" s="75">
        <f t="shared" si="197"/>
        <v>0</v>
      </c>
      <c r="AG212" s="75">
        <f t="shared" si="197"/>
        <v>0</v>
      </c>
      <c r="AH212" s="75">
        <f t="shared" si="197"/>
        <v>0</v>
      </c>
      <c r="AI212" s="75">
        <f t="shared" si="197"/>
        <v>0</v>
      </c>
      <c r="AJ212" s="75">
        <f t="shared" si="197"/>
        <v>0</v>
      </c>
      <c r="AK212" s="75">
        <f t="shared" si="197"/>
        <v>0</v>
      </c>
      <c r="AL212" s="75">
        <f t="shared" si="197"/>
        <v>0</v>
      </c>
      <c r="AM212" s="75">
        <f t="shared" si="197"/>
        <v>0</v>
      </c>
      <c r="AN212" s="75">
        <f t="shared" si="197"/>
        <v>0</v>
      </c>
      <c r="AO212" s="75">
        <f t="shared" si="197"/>
        <v>0</v>
      </c>
      <c r="AP212" s="75">
        <f t="shared" si="197"/>
        <v>0</v>
      </c>
      <c r="AQ212" s="75">
        <f t="shared" si="197"/>
        <v>0</v>
      </c>
      <c r="AR212" s="75">
        <f t="shared" si="197"/>
        <v>0</v>
      </c>
      <c r="AS212" s="75">
        <f t="shared" si="197"/>
        <v>0</v>
      </c>
      <c r="AT212" s="75">
        <f t="shared" si="197"/>
        <v>0</v>
      </c>
      <c r="AU212" s="75">
        <f t="shared" si="197"/>
        <v>0</v>
      </c>
      <c r="AV212" s="75">
        <f t="shared" si="197"/>
        <v>0</v>
      </c>
      <c r="AW212" s="75">
        <f t="shared" si="197"/>
        <v>50926.459999999963</v>
      </c>
      <c r="AX212" s="75">
        <f t="shared" si="197"/>
        <v>0</v>
      </c>
      <c r="AY212" s="75">
        <f t="shared" si="197"/>
        <v>50926.459999999963</v>
      </c>
      <c r="AZ212" s="75">
        <f t="shared" si="197"/>
        <v>50926.459999999963</v>
      </c>
      <c r="BA212" s="123"/>
      <c r="BB212" s="123"/>
      <c r="BC212" s="123"/>
      <c r="BD212" s="123"/>
      <c r="BE212" s="123"/>
      <c r="BF212" s="123"/>
      <c r="BG212" s="123"/>
      <c r="BH212" s="123"/>
    </row>
    <row r="213" spans="1:60">
      <c r="A213" s="76">
        <v>2024</v>
      </c>
      <c r="B213" s="77">
        <v>8324</v>
      </c>
      <c r="C213" s="76">
        <v>4</v>
      </c>
      <c r="D213" s="76">
        <v>8</v>
      </c>
      <c r="E213" s="76">
        <v>15</v>
      </c>
      <c r="F213" s="76">
        <v>1000</v>
      </c>
      <c r="G213" s="76">
        <v>1200</v>
      </c>
      <c r="H213" s="76">
        <v>122</v>
      </c>
      <c r="I213" s="78" t="s">
        <v>6</v>
      </c>
      <c r="J213" s="79" t="s">
        <v>155</v>
      </c>
      <c r="K213" s="88">
        <v>0</v>
      </c>
      <c r="L213" s="88">
        <v>0</v>
      </c>
      <c r="M213" s="88">
        <v>0</v>
      </c>
      <c r="N213" s="88">
        <f>+N214</f>
        <v>2071167.96</v>
      </c>
      <c r="O213" s="88">
        <f t="shared" si="197"/>
        <v>0</v>
      </c>
      <c r="P213" s="88">
        <f t="shared" si="197"/>
        <v>2071167.96</v>
      </c>
      <c r="Q213" s="88">
        <f t="shared" si="197"/>
        <v>2071167.96</v>
      </c>
      <c r="R213" s="88">
        <f t="shared" si="197"/>
        <v>0</v>
      </c>
      <c r="S213" s="88">
        <f t="shared" si="197"/>
        <v>0</v>
      </c>
      <c r="T213" s="88">
        <f t="shared" si="197"/>
        <v>0</v>
      </c>
      <c r="U213" s="88">
        <f t="shared" si="197"/>
        <v>2020241.5</v>
      </c>
      <c r="V213" s="88">
        <f t="shared" si="197"/>
        <v>0</v>
      </c>
      <c r="W213" s="88">
        <f t="shared" si="197"/>
        <v>2020241.5</v>
      </c>
      <c r="X213" s="88">
        <f t="shared" si="197"/>
        <v>2020241.5</v>
      </c>
      <c r="Y213" s="88">
        <f t="shared" si="197"/>
        <v>0</v>
      </c>
      <c r="Z213" s="88">
        <f t="shared" si="197"/>
        <v>0</v>
      </c>
      <c r="AA213" s="88">
        <f t="shared" si="197"/>
        <v>0</v>
      </c>
      <c r="AB213" s="88">
        <f t="shared" si="197"/>
        <v>0</v>
      </c>
      <c r="AC213" s="88">
        <f t="shared" si="197"/>
        <v>0</v>
      </c>
      <c r="AD213" s="88">
        <f t="shared" si="197"/>
        <v>0</v>
      </c>
      <c r="AE213" s="88">
        <f t="shared" si="197"/>
        <v>0</v>
      </c>
      <c r="AF213" s="88">
        <f t="shared" si="197"/>
        <v>0</v>
      </c>
      <c r="AG213" s="88">
        <f t="shared" si="197"/>
        <v>0</v>
      </c>
      <c r="AH213" s="88">
        <f t="shared" si="197"/>
        <v>0</v>
      </c>
      <c r="AI213" s="88">
        <f t="shared" si="197"/>
        <v>0</v>
      </c>
      <c r="AJ213" s="88">
        <f t="shared" si="197"/>
        <v>0</v>
      </c>
      <c r="AK213" s="88">
        <f t="shared" si="197"/>
        <v>0</v>
      </c>
      <c r="AL213" s="88">
        <f t="shared" si="197"/>
        <v>0</v>
      </c>
      <c r="AM213" s="88">
        <f t="shared" si="197"/>
        <v>0</v>
      </c>
      <c r="AN213" s="88">
        <f t="shared" si="197"/>
        <v>0</v>
      </c>
      <c r="AO213" s="88">
        <f t="shared" si="197"/>
        <v>0</v>
      </c>
      <c r="AP213" s="88">
        <f t="shared" si="197"/>
        <v>0</v>
      </c>
      <c r="AQ213" s="88">
        <f t="shared" si="197"/>
        <v>0</v>
      </c>
      <c r="AR213" s="88">
        <f t="shared" si="197"/>
        <v>0</v>
      </c>
      <c r="AS213" s="88">
        <f t="shared" si="197"/>
        <v>0</v>
      </c>
      <c r="AT213" s="88">
        <f t="shared" si="197"/>
        <v>0</v>
      </c>
      <c r="AU213" s="88">
        <f t="shared" si="197"/>
        <v>0</v>
      </c>
      <c r="AV213" s="88">
        <f t="shared" si="197"/>
        <v>0</v>
      </c>
      <c r="AW213" s="88">
        <f t="shared" si="197"/>
        <v>50926.459999999963</v>
      </c>
      <c r="AX213" s="88">
        <f t="shared" si="197"/>
        <v>0</v>
      </c>
      <c r="AY213" s="88">
        <f t="shared" si="197"/>
        <v>50926.459999999963</v>
      </c>
      <c r="AZ213" s="88">
        <f t="shared" si="197"/>
        <v>50926.459999999963</v>
      </c>
      <c r="BA213" s="126"/>
      <c r="BB213" s="126"/>
      <c r="BC213" s="126"/>
      <c r="BD213" s="126"/>
      <c r="BE213" s="126"/>
      <c r="BF213" s="126"/>
      <c r="BG213" s="126"/>
      <c r="BH213" s="126"/>
    </row>
    <row r="214" spans="1:60">
      <c r="A214" s="81">
        <v>2024</v>
      </c>
      <c r="B214" s="86">
        <v>8324</v>
      </c>
      <c r="C214" s="81">
        <v>4</v>
      </c>
      <c r="D214" s="81">
        <v>8</v>
      </c>
      <c r="E214" s="81">
        <v>15</v>
      </c>
      <c r="F214" s="81">
        <v>1000</v>
      </c>
      <c r="G214" s="81">
        <v>1200</v>
      </c>
      <c r="H214" s="81">
        <v>122</v>
      </c>
      <c r="I214" s="83">
        <v>1</v>
      </c>
      <c r="J214" s="89" t="s">
        <v>156</v>
      </c>
      <c r="K214" s="87">
        <v>0</v>
      </c>
      <c r="L214" s="87">
        <v>0</v>
      </c>
      <c r="M214" s="85">
        <v>0</v>
      </c>
      <c r="N214" s="87">
        <v>2071167.96</v>
      </c>
      <c r="O214" s="87">
        <v>0</v>
      </c>
      <c r="P214" s="85">
        <f>+N214+O214</f>
        <v>2071167.96</v>
      </c>
      <c r="Q214" s="85">
        <f>+M214+P214</f>
        <v>2071167.96</v>
      </c>
      <c r="R214" s="85">
        <v>0</v>
      </c>
      <c r="S214" s="85">
        <v>0</v>
      </c>
      <c r="T214" s="85">
        <v>0</v>
      </c>
      <c r="U214" s="85">
        <v>2020241.5</v>
      </c>
      <c r="V214" s="85">
        <v>0</v>
      </c>
      <c r="W214" s="85">
        <f>+U214+V214</f>
        <v>2020241.5</v>
      </c>
      <c r="X214" s="85">
        <f>+T214+W214</f>
        <v>2020241.5</v>
      </c>
      <c r="Y214" s="85">
        <v>0</v>
      </c>
      <c r="Z214" s="85">
        <v>0</v>
      </c>
      <c r="AA214" s="85">
        <v>0</v>
      </c>
      <c r="AB214" s="85">
        <v>0</v>
      </c>
      <c r="AC214" s="85">
        <v>0</v>
      </c>
      <c r="AD214" s="85">
        <f>+AB214+AC214</f>
        <v>0</v>
      </c>
      <c r="AE214" s="85">
        <f>+AA214+AD214</f>
        <v>0</v>
      </c>
      <c r="AF214" s="85">
        <v>0</v>
      </c>
      <c r="AG214" s="85">
        <v>0</v>
      </c>
      <c r="AH214" s="85">
        <v>0</v>
      </c>
      <c r="AI214" s="85">
        <v>0</v>
      </c>
      <c r="AJ214" s="85">
        <v>0</v>
      </c>
      <c r="AK214" s="85">
        <f>+AI214+AJ214</f>
        <v>0</v>
      </c>
      <c r="AL214" s="85">
        <f>+AH214+AK214</f>
        <v>0</v>
      </c>
      <c r="AM214" s="85">
        <v>0</v>
      </c>
      <c r="AN214" s="85">
        <v>0</v>
      </c>
      <c r="AO214" s="85">
        <v>0</v>
      </c>
      <c r="AP214" s="85">
        <v>0</v>
      </c>
      <c r="AQ214" s="85">
        <v>0</v>
      </c>
      <c r="AR214" s="85">
        <v>0</v>
      </c>
      <c r="AS214" s="85">
        <v>0</v>
      </c>
      <c r="AT214" s="85">
        <f>+K214-R214-Y214-AF214-AM214</f>
        <v>0</v>
      </c>
      <c r="AU214" s="85">
        <f>+L214-S214-Z214-AG214-AN214</f>
        <v>0</v>
      </c>
      <c r="AV214" s="85">
        <f>+AT214+AU214</f>
        <v>0</v>
      </c>
      <c r="AW214" s="85">
        <f>+N214-U214-AB214-AI214-AP214</f>
        <v>50926.459999999963</v>
      </c>
      <c r="AX214" s="85">
        <f>+O214-V214-AC214-AJ214-AQ214</f>
        <v>0</v>
      </c>
      <c r="AY214" s="85">
        <f>+AW214+AX214</f>
        <v>50926.459999999963</v>
      </c>
      <c r="AZ214" s="85">
        <f>+AV214+AY214</f>
        <v>50926.459999999963</v>
      </c>
      <c r="BA214" s="125">
        <v>7</v>
      </c>
      <c r="BB214" s="125"/>
      <c r="BC214" s="125">
        <v>7</v>
      </c>
      <c r="BD214" s="125"/>
      <c r="BE214" s="125"/>
      <c r="BF214" s="125"/>
      <c r="BG214" s="125">
        <f>+BA214-BC214-BE214</f>
        <v>0</v>
      </c>
      <c r="BH214" s="125"/>
    </row>
    <row r="215" spans="1:60">
      <c r="A215" s="66">
        <v>2024</v>
      </c>
      <c r="B215" s="67">
        <v>8324</v>
      </c>
      <c r="C215" s="66">
        <v>4</v>
      </c>
      <c r="D215" s="66">
        <v>8</v>
      </c>
      <c r="E215" s="66">
        <v>15</v>
      </c>
      <c r="F215" s="66">
        <v>2000</v>
      </c>
      <c r="G215" s="66"/>
      <c r="H215" s="66"/>
      <c r="I215" s="68" t="s">
        <v>6</v>
      </c>
      <c r="J215" s="69" t="s">
        <v>7</v>
      </c>
      <c r="K215" s="70">
        <v>0</v>
      </c>
      <c r="L215" s="70">
        <v>0</v>
      </c>
      <c r="M215" s="70">
        <v>0</v>
      </c>
      <c r="N215" s="70">
        <f>+N216+N221+N224+N227</f>
        <v>775200</v>
      </c>
      <c r="O215" s="70">
        <f t="shared" ref="O215:AZ215" si="198">+O216+O221+O224+O227</f>
        <v>0</v>
      </c>
      <c r="P215" s="70">
        <f t="shared" si="198"/>
        <v>775200</v>
      </c>
      <c r="Q215" s="70">
        <f t="shared" si="198"/>
        <v>775200</v>
      </c>
      <c r="R215" s="70">
        <f t="shared" si="198"/>
        <v>0</v>
      </c>
      <c r="S215" s="70">
        <f t="shared" si="198"/>
        <v>0</v>
      </c>
      <c r="T215" s="70">
        <f t="shared" si="198"/>
        <v>0</v>
      </c>
      <c r="U215" s="70">
        <f t="shared" si="198"/>
        <v>745586.65</v>
      </c>
      <c r="V215" s="70">
        <f t="shared" si="198"/>
        <v>0</v>
      </c>
      <c r="W215" s="70">
        <f t="shared" si="198"/>
        <v>745586.65</v>
      </c>
      <c r="X215" s="70">
        <f t="shared" si="198"/>
        <v>745586.65</v>
      </c>
      <c r="Y215" s="70">
        <f t="shared" si="198"/>
        <v>0</v>
      </c>
      <c r="Z215" s="70">
        <f t="shared" si="198"/>
        <v>0</v>
      </c>
      <c r="AA215" s="70">
        <f t="shared" si="198"/>
        <v>0</v>
      </c>
      <c r="AB215" s="70">
        <f t="shared" si="198"/>
        <v>0</v>
      </c>
      <c r="AC215" s="70">
        <f t="shared" si="198"/>
        <v>0</v>
      </c>
      <c r="AD215" s="70">
        <f t="shared" si="198"/>
        <v>0</v>
      </c>
      <c r="AE215" s="70">
        <f t="shared" si="198"/>
        <v>0</v>
      </c>
      <c r="AF215" s="70">
        <f t="shared" si="198"/>
        <v>0</v>
      </c>
      <c r="AG215" s="70">
        <f t="shared" si="198"/>
        <v>0</v>
      </c>
      <c r="AH215" s="70">
        <f t="shared" si="198"/>
        <v>0</v>
      </c>
      <c r="AI215" s="70">
        <f t="shared" si="198"/>
        <v>0</v>
      </c>
      <c r="AJ215" s="70">
        <f t="shared" si="198"/>
        <v>0</v>
      </c>
      <c r="AK215" s="70">
        <f t="shared" si="198"/>
        <v>0</v>
      </c>
      <c r="AL215" s="70">
        <f t="shared" si="198"/>
        <v>0</v>
      </c>
      <c r="AM215" s="70">
        <f t="shared" si="198"/>
        <v>0</v>
      </c>
      <c r="AN215" s="70">
        <f t="shared" si="198"/>
        <v>0</v>
      </c>
      <c r="AO215" s="70">
        <f t="shared" si="198"/>
        <v>0</v>
      </c>
      <c r="AP215" s="70">
        <f t="shared" si="198"/>
        <v>0</v>
      </c>
      <c r="AQ215" s="70">
        <f t="shared" si="198"/>
        <v>0</v>
      </c>
      <c r="AR215" s="70">
        <f t="shared" si="198"/>
        <v>0</v>
      </c>
      <c r="AS215" s="70">
        <f t="shared" si="198"/>
        <v>0</v>
      </c>
      <c r="AT215" s="70">
        <f t="shared" si="198"/>
        <v>0</v>
      </c>
      <c r="AU215" s="70">
        <f t="shared" si="198"/>
        <v>0</v>
      </c>
      <c r="AV215" s="70">
        <f t="shared" si="198"/>
        <v>0</v>
      </c>
      <c r="AW215" s="70">
        <f t="shared" si="198"/>
        <v>29613.349999999977</v>
      </c>
      <c r="AX215" s="70">
        <f t="shared" si="198"/>
        <v>0</v>
      </c>
      <c r="AY215" s="70">
        <f t="shared" si="198"/>
        <v>29613.349999999977</v>
      </c>
      <c r="AZ215" s="70">
        <f t="shared" si="198"/>
        <v>29613.349999999977</v>
      </c>
      <c r="BA215" s="122"/>
      <c r="BB215" s="122"/>
      <c r="BC215" s="122"/>
      <c r="BD215" s="122"/>
      <c r="BE215" s="122"/>
      <c r="BF215" s="122"/>
      <c r="BG215" s="122"/>
      <c r="BH215" s="122"/>
    </row>
    <row r="216" spans="1:60" ht="25.5">
      <c r="A216" s="71">
        <v>2024</v>
      </c>
      <c r="B216" s="72">
        <v>8324</v>
      </c>
      <c r="C216" s="71">
        <v>4</v>
      </c>
      <c r="D216" s="71">
        <v>8</v>
      </c>
      <c r="E216" s="71">
        <v>15</v>
      </c>
      <c r="F216" s="71">
        <v>2000</v>
      </c>
      <c r="G216" s="71">
        <v>2100</v>
      </c>
      <c r="H216" s="71"/>
      <c r="I216" s="73" t="s">
        <v>6</v>
      </c>
      <c r="J216" s="74" t="s">
        <v>8</v>
      </c>
      <c r="K216" s="75">
        <v>0</v>
      </c>
      <c r="L216" s="75">
        <v>0</v>
      </c>
      <c r="M216" s="75">
        <v>0</v>
      </c>
      <c r="N216" s="75">
        <f>+N217+N219</f>
        <v>380000</v>
      </c>
      <c r="O216" s="75">
        <f t="shared" ref="O216:AZ216" si="199">+O217+O219</f>
        <v>0</v>
      </c>
      <c r="P216" s="75">
        <f t="shared" si="199"/>
        <v>380000</v>
      </c>
      <c r="Q216" s="75">
        <f t="shared" si="199"/>
        <v>380000</v>
      </c>
      <c r="R216" s="75">
        <f t="shared" si="199"/>
        <v>0</v>
      </c>
      <c r="S216" s="75">
        <f t="shared" si="199"/>
        <v>0</v>
      </c>
      <c r="T216" s="75">
        <f t="shared" si="199"/>
        <v>0</v>
      </c>
      <c r="U216" s="75">
        <f t="shared" si="199"/>
        <v>367222.24000000005</v>
      </c>
      <c r="V216" s="75">
        <f t="shared" si="199"/>
        <v>0</v>
      </c>
      <c r="W216" s="75">
        <f t="shared" si="199"/>
        <v>367222.24000000005</v>
      </c>
      <c r="X216" s="75">
        <f t="shared" si="199"/>
        <v>367222.24000000005</v>
      </c>
      <c r="Y216" s="75">
        <f t="shared" si="199"/>
        <v>0</v>
      </c>
      <c r="Z216" s="75">
        <f t="shared" si="199"/>
        <v>0</v>
      </c>
      <c r="AA216" s="75">
        <f t="shared" si="199"/>
        <v>0</v>
      </c>
      <c r="AB216" s="75">
        <f t="shared" si="199"/>
        <v>0</v>
      </c>
      <c r="AC216" s="75">
        <f t="shared" si="199"/>
        <v>0</v>
      </c>
      <c r="AD216" s="75">
        <f t="shared" si="199"/>
        <v>0</v>
      </c>
      <c r="AE216" s="75">
        <f t="shared" si="199"/>
        <v>0</v>
      </c>
      <c r="AF216" s="75">
        <f t="shared" si="199"/>
        <v>0</v>
      </c>
      <c r="AG216" s="75">
        <f t="shared" si="199"/>
        <v>0</v>
      </c>
      <c r="AH216" s="75">
        <f t="shared" si="199"/>
        <v>0</v>
      </c>
      <c r="AI216" s="75">
        <f t="shared" si="199"/>
        <v>0</v>
      </c>
      <c r="AJ216" s="75">
        <f t="shared" si="199"/>
        <v>0</v>
      </c>
      <c r="AK216" s="75">
        <f t="shared" si="199"/>
        <v>0</v>
      </c>
      <c r="AL216" s="75">
        <f t="shared" si="199"/>
        <v>0</v>
      </c>
      <c r="AM216" s="75">
        <f t="shared" si="199"/>
        <v>0</v>
      </c>
      <c r="AN216" s="75">
        <f t="shared" si="199"/>
        <v>0</v>
      </c>
      <c r="AO216" s="75">
        <f t="shared" si="199"/>
        <v>0</v>
      </c>
      <c r="AP216" s="75">
        <f t="shared" si="199"/>
        <v>0</v>
      </c>
      <c r="AQ216" s="75">
        <f t="shared" si="199"/>
        <v>0</v>
      </c>
      <c r="AR216" s="75">
        <f t="shared" si="199"/>
        <v>0</v>
      </c>
      <c r="AS216" s="75">
        <f t="shared" si="199"/>
        <v>0</v>
      </c>
      <c r="AT216" s="75">
        <f t="shared" si="199"/>
        <v>0</v>
      </c>
      <c r="AU216" s="75">
        <f t="shared" si="199"/>
        <v>0</v>
      </c>
      <c r="AV216" s="75">
        <f t="shared" si="199"/>
        <v>0</v>
      </c>
      <c r="AW216" s="75">
        <f t="shared" si="199"/>
        <v>12777.759999999973</v>
      </c>
      <c r="AX216" s="75">
        <f t="shared" si="199"/>
        <v>0</v>
      </c>
      <c r="AY216" s="75">
        <f t="shared" si="199"/>
        <v>12777.759999999973</v>
      </c>
      <c r="AZ216" s="75">
        <f t="shared" si="199"/>
        <v>12777.759999999973</v>
      </c>
      <c r="BA216" s="123"/>
      <c r="BB216" s="123"/>
      <c r="BC216" s="123"/>
      <c r="BD216" s="123"/>
      <c r="BE216" s="123"/>
      <c r="BF216" s="123"/>
      <c r="BG216" s="123"/>
      <c r="BH216" s="123"/>
    </row>
    <row r="217" spans="1:60">
      <c r="A217" s="76">
        <v>2024</v>
      </c>
      <c r="B217" s="77">
        <v>8324</v>
      </c>
      <c r="C217" s="76">
        <v>4</v>
      </c>
      <c r="D217" s="76">
        <v>8</v>
      </c>
      <c r="E217" s="76">
        <v>15</v>
      </c>
      <c r="F217" s="76">
        <v>2000</v>
      </c>
      <c r="G217" s="76">
        <v>2100</v>
      </c>
      <c r="H217" s="76">
        <v>211</v>
      </c>
      <c r="I217" s="78" t="s">
        <v>6</v>
      </c>
      <c r="J217" s="79" t="s">
        <v>114</v>
      </c>
      <c r="K217" s="88">
        <v>0</v>
      </c>
      <c r="L217" s="88">
        <v>0</v>
      </c>
      <c r="M217" s="88">
        <v>0</v>
      </c>
      <c r="N217" s="88">
        <f>+N218</f>
        <v>60000</v>
      </c>
      <c r="O217" s="88">
        <f t="shared" ref="O217:AZ217" si="200">+O218</f>
        <v>0</v>
      </c>
      <c r="P217" s="88">
        <f t="shared" si="200"/>
        <v>60000</v>
      </c>
      <c r="Q217" s="88">
        <f t="shared" si="200"/>
        <v>60000</v>
      </c>
      <c r="R217" s="88">
        <f t="shared" si="200"/>
        <v>0</v>
      </c>
      <c r="S217" s="88">
        <f t="shared" si="200"/>
        <v>0</v>
      </c>
      <c r="T217" s="88">
        <f t="shared" si="200"/>
        <v>0</v>
      </c>
      <c r="U217" s="88">
        <f t="shared" si="200"/>
        <v>52826.400000000001</v>
      </c>
      <c r="V217" s="88">
        <f t="shared" si="200"/>
        <v>0</v>
      </c>
      <c r="W217" s="88">
        <f t="shared" si="200"/>
        <v>52826.400000000001</v>
      </c>
      <c r="X217" s="88">
        <f t="shared" si="200"/>
        <v>52826.400000000001</v>
      </c>
      <c r="Y217" s="88">
        <f t="shared" si="200"/>
        <v>0</v>
      </c>
      <c r="Z217" s="88">
        <f t="shared" si="200"/>
        <v>0</v>
      </c>
      <c r="AA217" s="88">
        <f t="shared" si="200"/>
        <v>0</v>
      </c>
      <c r="AB217" s="88">
        <f t="shared" si="200"/>
        <v>0</v>
      </c>
      <c r="AC217" s="88">
        <f t="shared" si="200"/>
        <v>0</v>
      </c>
      <c r="AD217" s="88">
        <f t="shared" si="200"/>
        <v>0</v>
      </c>
      <c r="AE217" s="88">
        <f t="shared" si="200"/>
        <v>0</v>
      </c>
      <c r="AF217" s="88">
        <f t="shared" si="200"/>
        <v>0</v>
      </c>
      <c r="AG217" s="88">
        <f t="shared" si="200"/>
        <v>0</v>
      </c>
      <c r="AH217" s="88">
        <f t="shared" si="200"/>
        <v>0</v>
      </c>
      <c r="AI217" s="88">
        <f t="shared" si="200"/>
        <v>0</v>
      </c>
      <c r="AJ217" s="88">
        <f t="shared" si="200"/>
        <v>0</v>
      </c>
      <c r="AK217" s="88">
        <f t="shared" si="200"/>
        <v>0</v>
      </c>
      <c r="AL217" s="88">
        <f t="shared" si="200"/>
        <v>0</v>
      </c>
      <c r="AM217" s="88">
        <f t="shared" si="200"/>
        <v>0</v>
      </c>
      <c r="AN217" s="88">
        <f t="shared" si="200"/>
        <v>0</v>
      </c>
      <c r="AO217" s="88">
        <f t="shared" si="200"/>
        <v>0</v>
      </c>
      <c r="AP217" s="88">
        <f t="shared" si="200"/>
        <v>0</v>
      </c>
      <c r="AQ217" s="88">
        <f t="shared" si="200"/>
        <v>0</v>
      </c>
      <c r="AR217" s="88">
        <f t="shared" si="200"/>
        <v>0</v>
      </c>
      <c r="AS217" s="88">
        <f t="shared" si="200"/>
        <v>0</v>
      </c>
      <c r="AT217" s="88">
        <f t="shared" si="200"/>
        <v>0</v>
      </c>
      <c r="AU217" s="88">
        <f t="shared" si="200"/>
        <v>0</v>
      </c>
      <c r="AV217" s="88">
        <f t="shared" si="200"/>
        <v>0</v>
      </c>
      <c r="AW217" s="88">
        <f t="shared" si="200"/>
        <v>7173.5999999999985</v>
      </c>
      <c r="AX217" s="88">
        <f t="shared" si="200"/>
        <v>0</v>
      </c>
      <c r="AY217" s="88">
        <f t="shared" si="200"/>
        <v>7173.5999999999985</v>
      </c>
      <c r="AZ217" s="88">
        <f t="shared" si="200"/>
        <v>7173.5999999999985</v>
      </c>
      <c r="BA217" s="126"/>
      <c r="BB217" s="126"/>
      <c r="BC217" s="126"/>
      <c r="BD217" s="126"/>
      <c r="BE217" s="126"/>
      <c r="BF217" s="126"/>
      <c r="BG217" s="126"/>
      <c r="BH217" s="126"/>
    </row>
    <row r="218" spans="1:60">
      <c r="A218" s="81">
        <v>2024</v>
      </c>
      <c r="B218" s="86">
        <v>8324</v>
      </c>
      <c r="C218" s="81">
        <v>4</v>
      </c>
      <c r="D218" s="81">
        <v>8</v>
      </c>
      <c r="E218" s="81">
        <v>15</v>
      </c>
      <c r="F218" s="81">
        <v>2000</v>
      </c>
      <c r="G218" s="81">
        <v>2100</v>
      </c>
      <c r="H218" s="81">
        <v>211</v>
      </c>
      <c r="I218" s="83">
        <v>1</v>
      </c>
      <c r="J218" s="89" t="s">
        <v>113</v>
      </c>
      <c r="K218" s="87">
        <v>0</v>
      </c>
      <c r="L218" s="87">
        <v>0</v>
      </c>
      <c r="M218" s="85">
        <v>0</v>
      </c>
      <c r="N218" s="87">
        <v>60000</v>
      </c>
      <c r="O218" s="87">
        <v>0</v>
      </c>
      <c r="P218" s="85">
        <f>+N218+O218</f>
        <v>60000</v>
      </c>
      <c r="Q218" s="85">
        <f>+M218+P218</f>
        <v>60000</v>
      </c>
      <c r="R218" s="85">
        <v>0</v>
      </c>
      <c r="S218" s="85">
        <v>0</v>
      </c>
      <c r="T218" s="85">
        <v>0</v>
      </c>
      <c r="U218" s="85">
        <v>52826.400000000001</v>
      </c>
      <c r="V218" s="85">
        <v>0</v>
      </c>
      <c r="W218" s="85">
        <f>+U218+V218</f>
        <v>52826.400000000001</v>
      </c>
      <c r="X218" s="85">
        <f>+T218+W218</f>
        <v>52826.400000000001</v>
      </c>
      <c r="Y218" s="85">
        <v>0</v>
      </c>
      <c r="Z218" s="85">
        <v>0</v>
      </c>
      <c r="AA218" s="85">
        <v>0</v>
      </c>
      <c r="AB218" s="85">
        <v>0</v>
      </c>
      <c r="AC218" s="85">
        <v>0</v>
      </c>
      <c r="AD218" s="85">
        <v>0</v>
      </c>
      <c r="AE218" s="85">
        <v>0</v>
      </c>
      <c r="AF218" s="85">
        <v>0</v>
      </c>
      <c r="AG218" s="85">
        <v>0</v>
      </c>
      <c r="AH218" s="85">
        <v>0</v>
      </c>
      <c r="AI218" s="85">
        <v>0</v>
      </c>
      <c r="AJ218" s="85">
        <v>0</v>
      </c>
      <c r="AK218" s="85">
        <v>0</v>
      </c>
      <c r="AL218" s="85">
        <v>0</v>
      </c>
      <c r="AM218" s="85">
        <v>0</v>
      </c>
      <c r="AN218" s="85">
        <v>0</v>
      </c>
      <c r="AO218" s="85">
        <v>0</v>
      </c>
      <c r="AP218" s="85">
        <v>0</v>
      </c>
      <c r="AQ218" s="85">
        <v>0</v>
      </c>
      <c r="AR218" s="85">
        <v>0</v>
      </c>
      <c r="AS218" s="85">
        <v>0</v>
      </c>
      <c r="AT218" s="85">
        <f>+K218-R218-Y218-AF218-AM218</f>
        <v>0</v>
      </c>
      <c r="AU218" s="85">
        <f>+L218-S218-Z218-AG218-AN218</f>
        <v>0</v>
      </c>
      <c r="AV218" s="85">
        <f>+AT218+AU218</f>
        <v>0</v>
      </c>
      <c r="AW218" s="85">
        <f>+N218-U218-AB218-AI218-AP218</f>
        <v>7173.5999999999985</v>
      </c>
      <c r="AX218" s="85">
        <f>+O218-V218-AC218-AJ218-AQ218</f>
        <v>0</v>
      </c>
      <c r="AY218" s="85">
        <f>+AW218+AX218</f>
        <v>7173.5999999999985</v>
      </c>
      <c r="AZ218" s="85">
        <f>+AV218+AY218</f>
        <v>7173.5999999999985</v>
      </c>
      <c r="BA218" s="125">
        <v>1</v>
      </c>
      <c r="BB218" s="125"/>
      <c r="BC218" s="125">
        <v>1</v>
      </c>
      <c r="BD218" s="125"/>
      <c r="BE218" s="125"/>
      <c r="BF218" s="125"/>
      <c r="BG218" s="125">
        <f>+BA218-BC218-BE218</f>
        <v>0</v>
      </c>
      <c r="BH218" s="125"/>
    </row>
    <row r="219" spans="1:60" ht="25.5">
      <c r="A219" s="76">
        <v>2024</v>
      </c>
      <c r="B219" s="77">
        <v>8324</v>
      </c>
      <c r="C219" s="76">
        <v>4</v>
      </c>
      <c r="D219" s="76">
        <v>8</v>
      </c>
      <c r="E219" s="76">
        <v>15</v>
      </c>
      <c r="F219" s="76">
        <v>2000</v>
      </c>
      <c r="G219" s="76">
        <v>2100</v>
      </c>
      <c r="H219" s="76">
        <v>214</v>
      </c>
      <c r="I219" s="78" t="s">
        <v>6</v>
      </c>
      <c r="J219" s="79" t="s">
        <v>122</v>
      </c>
      <c r="K219" s="88">
        <v>0</v>
      </c>
      <c r="L219" s="88">
        <v>0</v>
      </c>
      <c r="M219" s="88">
        <v>0</v>
      </c>
      <c r="N219" s="88">
        <f>+N220</f>
        <v>320000</v>
      </c>
      <c r="O219" s="88">
        <f t="shared" ref="O219:AZ219" si="201">+O220</f>
        <v>0</v>
      </c>
      <c r="P219" s="88">
        <f t="shared" si="201"/>
        <v>320000</v>
      </c>
      <c r="Q219" s="88">
        <f t="shared" si="201"/>
        <v>320000</v>
      </c>
      <c r="R219" s="88">
        <f t="shared" si="201"/>
        <v>0</v>
      </c>
      <c r="S219" s="88">
        <f t="shared" si="201"/>
        <v>0</v>
      </c>
      <c r="T219" s="88">
        <f t="shared" si="201"/>
        <v>0</v>
      </c>
      <c r="U219" s="88">
        <f t="shared" si="201"/>
        <v>314395.84000000003</v>
      </c>
      <c r="V219" s="88">
        <f t="shared" si="201"/>
        <v>0</v>
      </c>
      <c r="W219" s="88">
        <f t="shared" si="201"/>
        <v>314395.84000000003</v>
      </c>
      <c r="X219" s="88">
        <f t="shared" si="201"/>
        <v>314395.84000000003</v>
      </c>
      <c r="Y219" s="88">
        <f t="shared" si="201"/>
        <v>0</v>
      </c>
      <c r="Z219" s="88">
        <f t="shared" si="201"/>
        <v>0</v>
      </c>
      <c r="AA219" s="88">
        <f t="shared" si="201"/>
        <v>0</v>
      </c>
      <c r="AB219" s="88">
        <f t="shared" si="201"/>
        <v>0</v>
      </c>
      <c r="AC219" s="88">
        <f t="shared" si="201"/>
        <v>0</v>
      </c>
      <c r="AD219" s="88">
        <f t="shared" si="201"/>
        <v>0</v>
      </c>
      <c r="AE219" s="88">
        <f t="shared" si="201"/>
        <v>0</v>
      </c>
      <c r="AF219" s="88">
        <f t="shared" si="201"/>
        <v>0</v>
      </c>
      <c r="AG219" s="88">
        <f t="shared" si="201"/>
        <v>0</v>
      </c>
      <c r="AH219" s="88">
        <f t="shared" si="201"/>
        <v>0</v>
      </c>
      <c r="AI219" s="88">
        <f t="shared" si="201"/>
        <v>0</v>
      </c>
      <c r="AJ219" s="88">
        <f t="shared" si="201"/>
        <v>0</v>
      </c>
      <c r="AK219" s="88">
        <f t="shared" si="201"/>
        <v>0</v>
      </c>
      <c r="AL219" s="88">
        <f t="shared" si="201"/>
        <v>0</v>
      </c>
      <c r="AM219" s="88">
        <f t="shared" si="201"/>
        <v>0</v>
      </c>
      <c r="AN219" s="88">
        <f t="shared" si="201"/>
        <v>0</v>
      </c>
      <c r="AO219" s="88">
        <f t="shared" si="201"/>
        <v>0</v>
      </c>
      <c r="AP219" s="88">
        <f t="shared" si="201"/>
        <v>0</v>
      </c>
      <c r="AQ219" s="88">
        <f t="shared" si="201"/>
        <v>0</v>
      </c>
      <c r="AR219" s="88">
        <f t="shared" si="201"/>
        <v>0</v>
      </c>
      <c r="AS219" s="88">
        <f t="shared" si="201"/>
        <v>0</v>
      </c>
      <c r="AT219" s="88">
        <f t="shared" si="201"/>
        <v>0</v>
      </c>
      <c r="AU219" s="88">
        <f t="shared" si="201"/>
        <v>0</v>
      </c>
      <c r="AV219" s="88">
        <f t="shared" si="201"/>
        <v>0</v>
      </c>
      <c r="AW219" s="88">
        <f t="shared" si="201"/>
        <v>5604.1599999999744</v>
      </c>
      <c r="AX219" s="88">
        <f t="shared" si="201"/>
        <v>0</v>
      </c>
      <c r="AY219" s="88">
        <f t="shared" si="201"/>
        <v>5604.1599999999744</v>
      </c>
      <c r="AZ219" s="88">
        <f t="shared" si="201"/>
        <v>5604.1599999999744</v>
      </c>
      <c r="BA219" s="126"/>
      <c r="BB219" s="126"/>
      <c r="BC219" s="126"/>
      <c r="BD219" s="126"/>
      <c r="BE219" s="126"/>
      <c r="BF219" s="126"/>
      <c r="BG219" s="126"/>
      <c r="BH219" s="126"/>
    </row>
    <row r="220" spans="1:60" ht="25.5">
      <c r="A220" s="81">
        <v>2024</v>
      </c>
      <c r="B220" s="86">
        <v>8324</v>
      </c>
      <c r="C220" s="81">
        <v>4</v>
      </c>
      <c r="D220" s="81">
        <v>8</v>
      </c>
      <c r="E220" s="81">
        <v>15</v>
      </c>
      <c r="F220" s="81">
        <v>2000</v>
      </c>
      <c r="G220" s="81">
        <v>2100</v>
      </c>
      <c r="H220" s="81">
        <v>214</v>
      </c>
      <c r="I220" s="83">
        <v>1</v>
      </c>
      <c r="J220" s="89" t="s">
        <v>123</v>
      </c>
      <c r="K220" s="87">
        <v>0</v>
      </c>
      <c r="L220" s="87">
        <v>0</v>
      </c>
      <c r="M220" s="85">
        <v>0</v>
      </c>
      <c r="N220" s="87">
        <v>320000</v>
      </c>
      <c r="O220" s="87">
        <v>0</v>
      </c>
      <c r="P220" s="85">
        <f>+N220+O220</f>
        <v>320000</v>
      </c>
      <c r="Q220" s="85">
        <f>+M220+P220</f>
        <v>320000</v>
      </c>
      <c r="R220" s="85">
        <v>0</v>
      </c>
      <c r="S220" s="85">
        <v>0</v>
      </c>
      <c r="T220" s="85">
        <v>0</v>
      </c>
      <c r="U220" s="85">
        <v>314395.84000000003</v>
      </c>
      <c r="V220" s="85">
        <v>0</v>
      </c>
      <c r="W220" s="85">
        <f>+U220+V220</f>
        <v>314395.84000000003</v>
      </c>
      <c r="X220" s="85">
        <f>+T220+W220</f>
        <v>314395.84000000003</v>
      </c>
      <c r="Y220" s="85">
        <v>0</v>
      </c>
      <c r="Z220" s="85">
        <v>0</v>
      </c>
      <c r="AA220" s="85">
        <v>0</v>
      </c>
      <c r="AB220" s="85">
        <v>0</v>
      </c>
      <c r="AC220" s="85">
        <v>0</v>
      </c>
      <c r="AD220" s="85">
        <f>+AB220+AC220</f>
        <v>0</v>
      </c>
      <c r="AE220" s="85">
        <f>+AA220+AD220</f>
        <v>0</v>
      </c>
      <c r="AF220" s="85">
        <v>0</v>
      </c>
      <c r="AG220" s="85">
        <v>0</v>
      </c>
      <c r="AH220" s="85">
        <v>0</v>
      </c>
      <c r="AI220" s="85">
        <v>0</v>
      </c>
      <c r="AJ220" s="85">
        <v>0</v>
      </c>
      <c r="AK220" s="85">
        <v>0</v>
      </c>
      <c r="AL220" s="85">
        <v>0</v>
      </c>
      <c r="AM220" s="85">
        <v>0</v>
      </c>
      <c r="AN220" s="85">
        <v>0</v>
      </c>
      <c r="AO220" s="85">
        <v>0</v>
      </c>
      <c r="AP220" s="85">
        <v>0</v>
      </c>
      <c r="AQ220" s="85">
        <v>0</v>
      </c>
      <c r="AR220" s="85">
        <v>0</v>
      </c>
      <c r="AS220" s="85">
        <v>0</v>
      </c>
      <c r="AT220" s="85">
        <f>+K220-R220-Y220-AF220-AM220</f>
        <v>0</v>
      </c>
      <c r="AU220" s="85">
        <f>+L220-S220-Z220-AG220-AN220</f>
        <v>0</v>
      </c>
      <c r="AV220" s="85">
        <f>+AT220+AU220</f>
        <v>0</v>
      </c>
      <c r="AW220" s="85">
        <f>+N220-U220-AB220-AI220-AP220</f>
        <v>5604.1599999999744</v>
      </c>
      <c r="AX220" s="85">
        <f>+O220-V220-AC220-AJ220-AQ220</f>
        <v>0</v>
      </c>
      <c r="AY220" s="85">
        <f>+AW220+AX220</f>
        <v>5604.1599999999744</v>
      </c>
      <c r="AZ220" s="85">
        <f>+AV220+AY220</f>
        <v>5604.1599999999744</v>
      </c>
      <c r="BA220" s="125">
        <v>1</v>
      </c>
      <c r="BB220" s="125"/>
      <c r="BC220" s="125">
        <v>1</v>
      </c>
      <c r="BD220" s="125"/>
      <c r="BE220" s="125"/>
      <c r="BF220" s="125"/>
      <c r="BG220" s="125">
        <f>+BA220-BC220-BE220</f>
        <v>0</v>
      </c>
      <c r="BH220" s="125"/>
    </row>
    <row r="221" spans="1:60" ht="25.5">
      <c r="A221" s="71">
        <v>2024</v>
      </c>
      <c r="B221" s="72">
        <v>8324</v>
      </c>
      <c r="C221" s="71">
        <v>4</v>
      </c>
      <c r="D221" s="71">
        <v>8</v>
      </c>
      <c r="E221" s="71">
        <v>15</v>
      </c>
      <c r="F221" s="71">
        <v>2000</v>
      </c>
      <c r="G221" s="71">
        <v>2400</v>
      </c>
      <c r="H221" s="71"/>
      <c r="I221" s="73" t="s">
        <v>6</v>
      </c>
      <c r="J221" s="74" t="s">
        <v>117</v>
      </c>
      <c r="K221" s="75">
        <v>0</v>
      </c>
      <c r="L221" s="75">
        <v>0</v>
      </c>
      <c r="M221" s="75">
        <v>0</v>
      </c>
      <c r="N221" s="75">
        <f>+N222</f>
        <v>150000</v>
      </c>
      <c r="O221" s="75">
        <f t="shared" ref="O221:AZ222" si="202">+O222</f>
        <v>0</v>
      </c>
      <c r="P221" s="75">
        <f t="shared" si="202"/>
        <v>150000</v>
      </c>
      <c r="Q221" s="75">
        <f t="shared" si="202"/>
        <v>150000</v>
      </c>
      <c r="R221" s="75">
        <f t="shared" si="202"/>
        <v>0</v>
      </c>
      <c r="S221" s="75">
        <f t="shared" si="202"/>
        <v>0</v>
      </c>
      <c r="T221" s="75">
        <f t="shared" si="202"/>
        <v>0</v>
      </c>
      <c r="U221" s="75">
        <f t="shared" si="202"/>
        <v>142294.88</v>
      </c>
      <c r="V221" s="75">
        <f t="shared" si="202"/>
        <v>0</v>
      </c>
      <c r="W221" s="75">
        <f t="shared" si="202"/>
        <v>142294.88</v>
      </c>
      <c r="X221" s="75">
        <f t="shared" si="202"/>
        <v>142294.88</v>
      </c>
      <c r="Y221" s="75">
        <f t="shared" si="202"/>
        <v>0</v>
      </c>
      <c r="Z221" s="75">
        <f t="shared" si="202"/>
        <v>0</v>
      </c>
      <c r="AA221" s="75">
        <f t="shared" si="202"/>
        <v>0</v>
      </c>
      <c r="AB221" s="75">
        <f t="shared" si="202"/>
        <v>0</v>
      </c>
      <c r="AC221" s="75">
        <f t="shared" si="202"/>
        <v>0</v>
      </c>
      <c r="AD221" s="75">
        <f t="shared" si="202"/>
        <v>0</v>
      </c>
      <c r="AE221" s="75">
        <f t="shared" si="202"/>
        <v>0</v>
      </c>
      <c r="AF221" s="75">
        <f t="shared" si="202"/>
        <v>0</v>
      </c>
      <c r="AG221" s="75">
        <f t="shared" si="202"/>
        <v>0</v>
      </c>
      <c r="AH221" s="75">
        <f t="shared" si="202"/>
        <v>0</v>
      </c>
      <c r="AI221" s="75">
        <f t="shared" si="202"/>
        <v>0</v>
      </c>
      <c r="AJ221" s="75">
        <f t="shared" si="202"/>
        <v>0</v>
      </c>
      <c r="AK221" s="75">
        <f t="shared" si="202"/>
        <v>0</v>
      </c>
      <c r="AL221" s="75">
        <f t="shared" si="202"/>
        <v>0</v>
      </c>
      <c r="AM221" s="75">
        <f t="shared" si="202"/>
        <v>0</v>
      </c>
      <c r="AN221" s="75">
        <f t="shared" si="202"/>
        <v>0</v>
      </c>
      <c r="AO221" s="75">
        <f t="shared" si="202"/>
        <v>0</v>
      </c>
      <c r="AP221" s="75">
        <f t="shared" si="202"/>
        <v>0</v>
      </c>
      <c r="AQ221" s="75">
        <f t="shared" si="202"/>
        <v>0</v>
      </c>
      <c r="AR221" s="75">
        <f t="shared" si="202"/>
        <v>0</v>
      </c>
      <c r="AS221" s="75">
        <f t="shared" si="202"/>
        <v>0</v>
      </c>
      <c r="AT221" s="75">
        <f t="shared" si="202"/>
        <v>0</v>
      </c>
      <c r="AU221" s="75">
        <f t="shared" si="202"/>
        <v>0</v>
      </c>
      <c r="AV221" s="75">
        <f t="shared" si="202"/>
        <v>0</v>
      </c>
      <c r="AW221" s="75">
        <f t="shared" si="202"/>
        <v>7705.1199999999953</v>
      </c>
      <c r="AX221" s="75">
        <f t="shared" si="202"/>
        <v>0</v>
      </c>
      <c r="AY221" s="75">
        <f t="shared" si="202"/>
        <v>7705.1199999999953</v>
      </c>
      <c r="AZ221" s="75">
        <f t="shared" si="202"/>
        <v>7705.1199999999953</v>
      </c>
      <c r="BA221" s="123"/>
      <c r="BB221" s="123"/>
      <c r="BC221" s="123"/>
      <c r="BD221" s="123"/>
      <c r="BE221" s="123"/>
      <c r="BF221" s="123"/>
      <c r="BG221" s="123"/>
      <c r="BH221" s="123"/>
    </row>
    <row r="222" spans="1:60">
      <c r="A222" s="76">
        <v>2024</v>
      </c>
      <c r="B222" s="93">
        <v>8324</v>
      </c>
      <c r="C222" s="76">
        <v>4</v>
      </c>
      <c r="D222" s="76">
        <v>8</v>
      </c>
      <c r="E222" s="76">
        <v>15</v>
      </c>
      <c r="F222" s="76">
        <v>2000</v>
      </c>
      <c r="G222" s="76">
        <v>2400</v>
      </c>
      <c r="H222" s="76">
        <v>246</v>
      </c>
      <c r="I222" s="78" t="s">
        <v>6</v>
      </c>
      <c r="J222" s="79" t="s">
        <v>124</v>
      </c>
      <c r="K222" s="88">
        <v>0</v>
      </c>
      <c r="L222" s="88">
        <v>0</v>
      </c>
      <c r="M222" s="88">
        <v>0</v>
      </c>
      <c r="N222" s="88">
        <f>+N223</f>
        <v>150000</v>
      </c>
      <c r="O222" s="88">
        <f t="shared" si="202"/>
        <v>0</v>
      </c>
      <c r="P222" s="88">
        <f t="shared" si="202"/>
        <v>150000</v>
      </c>
      <c r="Q222" s="88">
        <f t="shared" si="202"/>
        <v>150000</v>
      </c>
      <c r="R222" s="88">
        <f t="shared" si="202"/>
        <v>0</v>
      </c>
      <c r="S222" s="88">
        <f t="shared" si="202"/>
        <v>0</v>
      </c>
      <c r="T222" s="88">
        <f t="shared" si="202"/>
        <v>0</v>
      </c>
      <c r="U222" s="88">
        <f t="shared" si="202"/>
        <v>142294.88</v>
      </c>
      <c r="V222" s="88">
        <f t="shared" si="202"/>
        <v>0</v>
      </c>
      <c r="W222" s="88">
        <f t="shared" si="202"/>
        <v>142294.88</v>
      </c>
      <c r="X222" s="88">
        <f t="shared" si="202"/>
        <v>142294.88</v>
      </c>
      <c r="Y222" s="88">
        <f t="shared" si="202"/>
        <v>0</v>
      </c>
      <c r="Z222" s="88">
        <f t="shared" si="202"/>
        <v>0</v>
      </c>
      <c r="AA222" s="88">
        <f t="shared" si="202"/>
        <v>0</v>
      </c>
      <c r="AB222" s="88">
        <f t="shared" si="202"/>
        <v>0</v>
      </c>
      <c r="AC222" s="88">
        <f t="shared" si="202"/>
        <v>0</v>
      </c>
      <c r="AD222" s="88">
        <f t="shared" si="202"/>
        <v>0</v>
      </c>
      <c r="AE222" s="88">
        <f t="shared" si="202"/>
        <v>0</v>
      </c>
      <c r="AF222" s="88">
        <f t="shared" si="202"/>
        <v>0</v>
      </c>
      <c r="AG222" s="88">
        <f t="shared" si="202"/>
        <v>0</v>
      </c>
      <c r="AH222" s="88">
        <f t="shared" si="202"/>
        <v>0</v>
      </c>
      <c r="AI222" s="88">
        <f t="shared" si="202"/>
        <v>0</v>
      </c>
      <c r="AJ222" s="88">
        <f t="shared" si="202"/>
        <v>0</v>
      </c>
      <c r="AK222" s="88">
        <f t="shared" si="202"/>
        <v>0</v>
      </c>
      <c r="AL222" s="88">
        <f t="shared" si="202"/>
        <v>0</v>
      </c>
      <c r="AM222" s="88">
        <f t="shared" si="202"/>
        <v>0</v>
      </c>
      <c r="AN222" s="88">
        <f t="shared" si="202"/>
        <v>0</v>
      </c>
      <c r="AO222" s="88">
        <f t="shared" si="202"/>
        <v>0</v>
      </c>
      <c r="AP222" s="88">
        <f t="shared" si="202"/>
        <v>0</v>
      </c>
      <c r="AQ222" s="88">
        <f t="shared" si="202"/>
        <v>0</v>
      </c>
      <c r="AR222" s="88">
        <f t="shared" si="202"/>
        <v>0</v>
      </c>
      <c r="AS222" s="88">
        <f t="shared" si="202"/>
        <v>0</v>
      </c>
      <c r="AT222" s="88">
        <f t="shared" si="202"/>
        <v>0</v>
      </c>
      <c r="AU222" s="88">
        <f t="shared" si="202"/>
        <v>0</v>
      </c>
      <c r="AV222" s="88">
        <f t="shared" si="202"/>
        <v>0</v>
      </c>
      <c r="AW222" s="88">
        <f t="shared" si="202"/>
        <v>7705.1199999999953</v>
      </c>
      <c r="AX222" s="88">
        <f t="shared" si="202"/>
        <v>0</v>
      </c>
      <c r="AY222" s="88">
        <f t="shared" si="202"/>
        <v>7705.1199999999953</v>
      </c>
      <c r="AZ222" s="88">
        <f t="shared" si="202"/>
        <v>7705.1199999999953</v>
      </c>
      <c r="BA222" s="126"/>
      <c r="BB222" s="126"/>
      <c r="BC222" s="126"/>
      <c r="BD222" s="126"/>
      <c r="BE222" s="126"/>
      <c r="BF222" s="126"/>
      <c r="BG222" s="126"/>
      <c r="BH222" s="126"/>
    </row>
    <row r="223" spans="1:60">
      <c r="A223" s="81">
        <v>2024</v>
      </c>
      <c r="B223" s="86">
        <v>8324</v>
      </c>
      <c r="C223" s="81">
        <v>4</v>
      </c>
      <c r="D223" s="81">
        <v>8</v>
      </c>
      <c r="E223" s="81">
        <v>15</v>
      </c>
      <c r="F223" s="81">
        <v>2000</v>
      </c>
      <c r="G223" s="81">
        <v>2400</v>
      </c>
      <c r="H223" s="81">
        <v>246</v>
      </c>
      <c r="I223" s="83">
        <v>1</v>
      </c>
      <c r="J223" s="89" t="s">
        <v>124</v>
      </c>
      <c r="K223" s="87">
        <v>0</v>
      </c>
      <c r="L223" s="87">
        <v>0</v>
      </c>
      <c r="M223" s="85">
        <v>0</v>
      </c>
      <c r="N223" s="87">
        <v>150000</v>
      </c>
      <c r="O223" s="87">
        <v>0</v>
      </c>
      <c r="P223" s="85">
        <f>+N223+O223</f>
        <v>150000</v>
      </c>
      <c r="Q223" s="85">
        <f>+M223+P223</f>
        <v>150000</v>
      </c>
      <c r="R223" s="85">
        <v>0</v>
      </c>
      <c r="S223" s="85">
        <v>0</v>
      </c>
      <c r="T223" s="85">
        <v>0</v>
      </c>
      <c r="U223" s="85">
        <v>142294.88</v>
      </c>
      <c r="V223" s="85">
        <v>0</v>
      </c>
      <c r="W223" s="85">
        <f>+U223+V223</f>
        <v>142294.88</v>
      </c>
      <c r="X223" s="85">
        <f>+T223+W223</f>
        <v>142294.88</v>
      </c>
      <c r="Y223" s="85">
        <v>0</v>
      </c>
      <c r="Z223" s="85">
        <v>0</v>
      </c>
      <c r="AA223" s="85">
        <v>0</v>
      </c>
      <c r="AB223" s="85">
        <v>0</v>
      </c>
      <c r="AC223" s="85">
        <v>0</v>
      </c>
      <c r="AD223" s="85">
        <v>0</v>
      </c>
      <c r="AE223" s="85">
        <v>0</v>
      </c>
      <c r="AF223" s="85">
        <v>0</v>
      </c>
      <c r="AG223" s="85">
        <v>0</v>
      </c>
      <c r="AH223" s="85">
        <v>0</v>
      </c>
      <c r="AI223" s="85">
        <v>0</v>
      </c>
      <c r="AJ223" s="85">
        <v>0</v>
      </c>
      <c r="AK223" s="85">
        <v>0</v>
      </c>
      <c r="AL223" s="85">
        <v>0</v>
      </c>
      <c r="AM223" s="85">
        <v>0</v>
      </c>
      <c r="AN223" s="85">
        <v>0</v>
      </c>
      <c r="AO223" s="85">
        <v>0</v>
      </c>
      <c r="AP223" s="85">
        <v>0</v>
      </c>
      <c r="AQ223" s="85">
        <v>0</v>
      </c>
      <c r="AR223" s="85">
        <v>0</v>
      </c>
      <c r="AS223" s="85">
        <v>0</v>
      </c>
      <c r="AT223" s="85">
        <f>+K223-R223-Y223-AF223-AM223</f>
        <v>0</v>
      </c>
      <c r="AU223" s="85">
        <f>+L223-S223-Z223-AG223-AN223</f>
        <v>0</v>
      </c>
      <c r="AV223" s="85">
        <f>+AT223+AU223</f>
        <v>0</v>
      </c>
      <c r="AW223" s="85">
        <f>+N223-U223-AB223-AI223-AP223</f>
        <v>7705.1199999999953</v>
      </c>
      <c r="AX223" s="85">
        <f>+O223-V223-AC223-AJ223-AQ223</f>
        <v>0</v>
      </c>
      <c r="AY223" s="85">
        <f>+AW223+AX223</f>
        <v>7705.1199999999953</v>
      </c>
      <c r="AZ223" s="85">
        <f>+AV223+AY223</f>
        <v>7705.1199999999953</v>
      </c>
      <c r="BA223" s="125">
        <v>1</v>
      </c>
      <c r="BB223" s="125"/>
      <c r="BC223" s="125">
        <v>1</v>
      </c>
      <c r="BD223" s="125"/>
      <c r="BE223" s="125"/>
      <c r="BF223" s="125"/>
      <c r="BG223" s="125">
        <f>+BA223-BC223-BE223</f>
        <v>0</v>
      </c>
      <c r="BH223" s="125"/>
    </row>
    <row r="224" spans="1:60">
      <c r="A224" s="71">
        <v>2024</v>
      </c>
      <c r="B224" s="72">
        <v>8324</v>
      </c>
      <c r="C224" s="71">
        <v>4</v>
      </c>
      <c r="D224" s="71">
        <v>8</v>
      </c>
      <c r="E224" s="71">
        <v>15</v>
      </c>
      <c r="F224" s="71">
        <v>2000</v>
      </c>
      <c r="G224" s="71">
        <v>2600</v>
      </c>
      <c r="H224" s="71"/>
      <c r="I224" s="73" t="s">
        <v>6</v>
      </c>
      <c r="J224" s="74" t="s">
        <v>9</v>
      </c>
      <c r="K224" s="75">
        <v>0</v>
      </c>
      <c r="L224" s="75">
        <v>0</v>
      </c>
      <c r="M224" s="75">
        <v>0</v>
      </c>
      <c r="N224" s="75">
        <f>+N225</f>
        <v>115200</v>
      </c>
      <c r="O224" s="75">
        <f t="shared" ref="O224:AZ225" si="203">+O225</f>
        <v>0</v>
      </c>
      <c r="P224" s="75">
        <f t="shared" si="203"/>
        <v>115200</v>
      </c>
      <c r="Q224" s="75">
        <f t="shared" si="203"/>
        <v>115200</v>
      </c>
      <c r="R224" s="75">
        <f t="shared" si="203"/>
        <v>0</v>
      </c>
      <c r="S224" s="75">
        <f t="shared" si="203"/>
        <v>0</v>
      </c>
      <c r="T224" s="75">
        <f t="shared" si="203"/>
        <v>0</v>
      </c>
      <c r="U224" s="75">
        <f t="shared" si="203"/>
        <v>108178.37</v>
      </c>
      <c r="V224" s="75">
        <f t="shared" si="203"/>
        <v>0</v>
      </c>
      <c r="W224" s="75">
        <f t="shared" si="203"/>
        <v>108178.37</v>
      </c>
      <c r="X224" s="75">
        <f t="shared" si="203"/>
        <v>108178.37</v>
      </c>
      <c r="Y224" s="75">
        <f t="shared" si="203"/>
        <v>0</v>
      </c>
      <c r="Z224" s="75">
        <f t="shared" si="203"/>
        <v>0</v>
      </c>
      <c r="AA224" s="75">
        <f t="shared" si="203"/>
        <v>0</v>
      </c>
      <c r="AB224" s="75">
        <f t="shared" si="203"/>
        <v>0</v>
      </c>
      <c r="AC224" s="75">
        <f t="shared" si="203"/>
        <v>0</v>
      </c>
      <c r="AD224" s="75">
        <f t="shared" si="203"/>
        <v>0</v>
      </c>
      <c r="AE224" s="75">
        <f t="shared" si="203"/>
        <v>0</v>
      </c>
      <c r="AF224" s="75">
        <f t="shared" si="203"/>
        <v>0</v>
      </c>
      <c r="AG224" s="75">
        <f t="shared" si="203"/>
        <v>0</v>
      </c>
      <c r="AH224" s="75">
        <f t="shared" si="203"/>
        <v>0</v>
      </c>
      <c r="AI224" s="75">
        <f t="shared" si="203"/>
        <v>0</v>
      </c>
      <c r="AJ224" s="75">
        <f t="shared" si="203"/>
        <v>0</v>
      </c>
      <c r="AK224" s="75">
        <f t="shared" si="203"/>
        <v>0</v>
      </c>
      <c r="AL224" s="75">
        <f t="shared" si="203"/>
        <v>0</v>
      </c>
      <c r="AM224" s="75">
        <f t="shared" si="203"/>
        <v>0</v>
      </c>
      <c r="AN224" s="75">
        <f t="shared" si="203"/>
        <v>0</v>
      </c>
      <c r="AO224" s="75">
        <f t="shared" si="203"/>
        <v>0</v>
      </c>
      <c r="AP224" s="75">
        <f t="shared" si="203"/>
        <v>0</v>
      </c>
      <c r="AQ224" s="75">
        <f t="shared" si="203"/>
        <v>0</v>
      </c>
      <c r="AR224" s="75">
        <f t="shared" si="203"/>
        <v>0</v>
      </c>
      <c r="AS224" s="75">
        <f t="shared" si="203"/>
        <v>0</v>
      </c>
      <c r="AT224" s="75">
        <f t="shared" si="203"/>
        <v>0</v>
      </c>
      <c r="AU224" s="75">
        <f t="shared" si="203"/>
        <v>0</v>
      </c>
      <c r="AV224" s="75">
        <f t="shared" si="203"/>
        <v>0</v>
      </c>
      <c r="AW224" s="75">
        <f t="shared" si="203"/>
        <v>7021.6300000000047</v>
      </c>
      <c r="AX224" s="75">
        <f t="shared" si="203"/>
        <v>0</v>
      </c>
      <c r="AY224" s="75">
        <f t="shared" si="203"/>
        <v>7021.6300000000047</v>
      </c>
      <c r="AZ224" s="75">
        <f t="shared" si="203"/>
        <v>7021.6300000000047</v>
      </c>
      <c r="BA224" s="123"/>
      <c r="BB224" s="123"/>
      <c r="BC224" s="123"/>
      <c r="BD224" s="123"/>
      <c r="BE224" s="123"/>
      <c r="BF224" s="123"/>
      <c r="BG224" s="123"/>
      <c r="BH224" s="123"/>
    </row>
    <row r="225" spans="1:60">
      <c r="A225" s="76">
        <v>2024</v>
      </c>
      <c r="B225" s="93">
        <v>8324</v>
      </c>
      <c r="C225" s="76">
        <v>4</v>
      </c>
      <c r="D225" s="76">
        <v>8</v>
      </c>
      <c r="E225" s="76">
        <v>15</v>
      </c>
      <c r="F225" s="76">
        <v>2000</v>
      </c>
      <c r="G225" s="76">
        <v>2600</v>
      </c>
      <c r="H225" s="76">
        <v>261</v>
      </c>
      <c r="I225" s="78" t="s">
        <v>6</v>
      </c>
      <c r="J225" s="92" t="s">
        <v>10</v>
      </c>
      <c r="K225" s="88">
        <v>0</v>
      </c>
      <c r="L225" s="88">
        <v>0</v>
      </c>
      <c r="M225" s="88">
        <v>0</v>
      </c>
      <c r="N225" s="88">
        <f>+N226</f>
        <v>115200</v>
      </c>
      <c r="O225" s="88">
        <f t="shared" si="203"/>
        <v>0</v>
      </c>
      <c r="P225" s="88">
        <f t="shared" si="203"/>
        <v>115200</v>
      </c>
      <c r="Q225" s="88">
        <f t="shared" si="203"/>
        <v>115200</v>
      </c>
      <c r="R225" s="88">
        <f t="shared" si="203"/>
        <v>0</v>
      </c>
      <c r="S225" s="88">
        <f t="shared" si="203"/>
        <v>0</v>
      </c>
      <c r="T225" s="88">
        <f t="shared" si="203"/>
        <v>0</v>
      </c>
      <c r="U225" s="88">
        <f t="shared" si="203"/>
        <v>108178.37</v>
      </c>
      <c r="V225" s="88">
        <f t="shared" si="203"/>
        <v>0</v>
      </c>
      <c r="W225" s="88">
        <f t="shared" si="203"/>
        <v>108178.37</v>
      </c>
      <c r="X225" s="88">
        <f t="shared" si="203"/>
        <v>108178.37</v>
      </c>
      <c r="Y225" s="88">
        <f t="shared" si="203"/>
        <v>0</v>
      </c>
      <c r="Z225" s="88">
        <f t="shared" si="203"/>
        <v>0</v>
      </c>
      <c r="AA225" s="88">
        <f t="shared" si="203"/>
        <v>0</v>
      </c>
      <c r="AB225" s="88">
        <f t="shared" si="203"/>
        <v>0</v>
      </c>
      <c r="AC225" s="88">
        <f t="shared" si="203"/>
        <v>0</v>
      </c>
      <c r="AD225" s="88">
        <f t="shared" si="203"/>
        <v>0</v>
      </c>
      <c r="AE225" s="88">
        <f t="shared" si="203"/>
        <v>0</v>
      </c>
      <c r="AF225" s="88">
        <f t="shared" si="203"/>
        <v>0</v>
      </c>
      <c r="AG225" s="88">
        <f t="shared" si="203"/>
        <v>0</v>
      </c>
      <c r="AH225" s="88">
        <f t="shared" si="203"/>
        <v>0</v>
      </c>
      <c r="AI225" s="88">
        <f t="shared" si="203"/>
        <v>0</v>
      </c>
      <c r="AJ225" s="88">
        <f t="shared" si="203"/>
        <v>0</v>
      </c>
      <c r="AK225" s="88">
        <f t="shared" si="203"/>
        <v>0</v>
      </c>
      <c r="AL225" s="88">
        <f t="shared" si="203"/>
        <v>0</v>
      </c>
      <c r="AM225" s="88">
        <f t="shared" si="203"/>
        <v>0</v>
      </c>
      <c r="AN225" s="88">
        <f t="shared" si="203"/>
        <v>0</v>
      </c>
      <c r="AO225" s="88">
        <f t="shared" si="203"/>
        <v>0</v>
      </c>
      <c r="AP225" s="88">
        <f t="shared" si="203"/>
        <v>0</v>
      </c>
      <c r="AQ225" s="88">
        <f t="shared" si="203"/>
        <v>0</v>
      </c>
      <c r="AR225" s="88">
        <f t="shared" si="203"/>
        <v>0</v>
      </c>
      <c r="AS225" s="88">
        <f t="shared" si="203"/>
        <v>0</v>
      </c>
      <c r="AT225" s="88">
        <f t="shared" si="203"/>
        <v>0</v>
      </c>
      <c r="AU225" s="88">
        <f t="shared" si="203"/>
        <v>0</v>
      </c>
      <c r="AV225" s="88">
        <f t="shared" si="203"/>
        <v>0</v>
      </c>
      <c r="AW225" s="88">
        <f t="shared" si="203"/>
        <v>7021.6300000000047</v>
      </c>
      <c r="AX225" s="88">
        <f t="shared" si="203"/>
        <v>0</v>
      </c>
      <c r="AY225" s="88">
        <f t="shared" si="203"/>
        <v>7021.6300000000047</v>
      </c>
      <c r="AZ225" s="88">
        <f t="shared" si="203"/>
        <v>7021.6300000000047</v>
      </c>
      <c r="BA225" s="126"/>
      <c r="BB225" s="126"/>
      <c r="BC225" s="126"/>
      <c r="BD225" s="126"/>
      <c r="BE225" s="126"/>
      <c r="BF225" s="126"/>
      <c r="BG225" s="126"/>
      <c r="BH225" s="126"/>
    </row>
    <row r="226" spans="1:60">
      <c r="A226" s="81">
        <v>2024</v>
      </c>
      <c r="B226" s="86">
        <v>8324</v>
      </c>
      <c r="C226" s="81">
        <v>4</v>
      </c>
      <c r="D226" s="81">
        <v>8</v>
      </c>
      <c r="E226" s="81">
        <v>15</v>
      </c>
      <c r="F226" s="81">
        <v>2000</v>
      </c>
      <c r="G226" s="81">
        <v>2600</v>
      </c>
      <c r="H226" s="81">
        <v>261</v>
      </c>
      <c r="I226" s="83">
        <v>2</v>
      </c>
      <c r="J226" s="89" t="s">
        <v>11</v>
      </c>
      <c r="K226" s="87">
        <v>0</v>
      </c>
      <c r="L226" s="87">
        <v>0</v>
      </c>
      <c r="M226" s="85">
        <v>0</v>
      </c>
      <c r="N226" s="87">
        <v>115200</v>
      </c>
      <c r="O226" s="87">
        <v>0</v>
      </c>
      <c r="P226" s="85">
        <f>+N226+O226</f>
        <v>115200</v>
      </c>
      <c r="Q226" s="85">
        <f>+M226+P226</f>
        <v>115200</v>
      </c>
      <c r="R226" s="85">
        <v>0</v>
      </c>
      <c r="S226" s="85">
        <v>0</v>
      </c>
      <c r="T226" s="85">
        <v>0</v>
      </c>
      <c r="U226" s="85">
        <v>108178.37</v>
      </c>
      <c r="V226" s="85">
        <v>0</v>
      </c>
      <c r="W226" s="85">
        <f>+U226+V226</f>
        <v>108178.37</v>
      </c>
      <c r="X226" s="85">
        <f>+T226+W226</f>
        <v>108178.37</v>
      </c>
      <c r="Y226" s="85">
        <v>0</v>
      </c>
      <c r="Z226" s="85">
        <v>0</v>
      </c>
      <c r="AA226" s="85">
        <v>0</v>
      </c>
      <c r="AB226" s="85">
        <v>0</v>
      </c>
      <c r="AC226" s="85">
        <v>0</v>
      </c>
      <c r="AD226" s="85">
        <f>+AB226+AC226</f>
        <v>0</v>
      </c>
      <c r="AE226" s="85">
        <f>+AA226+AD226</f>
        <v>0</v>
      </c>
      <c r="AF226" s="85">
        <v>0</v>
      </c>
      <c r="AG226" s="85">
        <v>0</v>
      </c>
      <c r="AH226" s="85">
        <v>0</v>
      </c>
      <c r="AI226" s="85">
        <v>0</v>
      </c>
      <c r="AJ226" s="85">
        <v>0</v>
      </c>
      <c r="AK226" s="85">
        <f>+AI226+AJ226</f>
        <v>0</v>
      </c>
      <c r="AL226" s="85">
        <f>+AH226+AK226</f>
        <v>0</v>
      </c>
      <c r="AM226" s="85">
        <v>0</v>
      </c>
      <c r="AN226" s="85">
        <v>0</v>
      </c>
      <c r="AO226" s="85">
        <v>0</v>
      </c>
      <c r="AP226" s="85">
        <v>0</v>
      </c>
      <c r="AQ226" s="85">
        <v>0</v>
      </c>
      <c r="AR226" s="85">
        <v>0</v>
      </c>
      <c r="AS226" s="85">
        <v>0</v>
      </c>
      <c r="AT226" s="85">
        <f>+K226-R226-Y226-AF226-AM226</f>
        <v>0</v>
      </c>
      <c r="AU226" s="85">
        <f>+L226-S226-Z226-AG226-AN226</f>
        <v>0</v>
      </c>
      <c r="AV226" s="85">
        <f>+AT226+AU226</f>
        <v>0</v>
      </c>
      <c r="AW226" s="85">
        <f>+N226-U226-AB226-AI226-AP226</f>
        <v>7021.6300000000047</v>
      </c>
      <c r="AX226" s="85">
        <f>+O226-V226-AC226-AJ226-AQ226</f>
        <v>0</v>
      </c>
      <c r="AY226" s="85">
        <f>+AW226+AX226</f>
        <v>7021.6300000000047</v>
      </c>
      <c r="AZ226" s="85">
        <f>+AV226+AY226</f>
        <v>7021.6300000000047</v>
      </c>
      <c r="BA226" s="125">
        <v>4608</v>
      </c>
      <c r="BB226" s="125"/>
      <c r="BC226" s="125">
        <v>3700</v>
      </c>
      <c r="BD226" s="125"/>
      <c r="BE226" s="125">
        <v>908</v>
      </c>
      <c r="BF226" s="125"/>
      <c r="BG226" s="125">
        <f>+BA226-BC226-BE226</f>
        <v>0</v>
      </c>
      <c r="BH226" s="125"/>
    </row>
    <row r="227" spans="1:60">
      <c r="A227" s="71">
        <v>2024</v>
      </c>
      <c r="B227" s="72">
        <v>8324</v>
      </c>
      <c r="C227" s="71">
        <v>4</v>
      </c>
      <c r="D227" s="71">
        <v>8</v>
      </c>
      <c r="E227" s="71">
        <v>15</v>
      </c>
      <c r="F227" s="71">
        <v>2000</v>
      </c>
      <c r="G227" s="71">
        <v>2900</v>
      </c>
      <c r="H227" s="71"/>
      <c r="I227" s="73" t="s">
        <v>6</v>
      </c>
      <c r="J227" s="105" t="s">
        <v>13</v>
      </c>
      <c r="K227" s="75">
        <v>0</v>
      </c>
      <c r="L227" s="75">
        <v>0</v>
      </c>
      <c r="M227" s="75">
        <v>0</v>
      </c>
      <c r="N227" s="75">
        <f>+N228+N230</f>
        <v>130000</v>
      </c>
      <c r="O227" s="75">
        <f t="shared" ref="O227:AZ227" si="204">+O228+O230</f>
        <v>0</v>
      </c>
      <c r="P227" s="75">
        <f t="shared" si="204"/>
        <v>130000</v>
      </c>
      <c r="Q227" s="75">
        <f t="shared" si="204"/>
        <v>130000</v>
      </c>
      <c r="R227" s="75">
        <f t="shared" si="204"/>
        <v>0</v>
      </c>
      <c r="S227" s="75">
        <f t="shared" si="204"/>
        <v>0</v>
      </c>
      <c r="T227" s="75">
        <f t="shared" si="204"/>
        <v>0</v>
      </c>
      <c r="U227" s="75">
        <f t="shared" si="204"/>
        <v>127891.16</v>
      </c>
      <c r="V227" s="75">
        <f t="shared" si="204"/>
        <v>0</v>
      </c>
      <c r="W227" s="75">
        <f t="shared" si="204"/>
        <v>127891.16</v>
      </c>
      <c r="X227" s="75">
        <f t="shared" si="204"/>
        <v>127891.16</v>
      </c>
      <c r="Y227" s="75">
        <f t="shared" si="204"/>
        <v>0</v>
      </c>
      <c r="Z227" s="75">
        <f t="shared" si="204"/>
        <v>0</v>
      </c>
      <c r="AA227" s="75">
        <f t="shared" si="204"/>
        <v>0</v>
      </c>
      <c r="AB227" s="75">
        <f t="shared" si="204"/>
        <v>0</v>
      </c>
      <c r="AC227" s="75">
        <f t="shared" si="204"/>
        <v>0</v>
      </c>
      <c r="AD227" s="75">
        <f t="shared" si="204"/>
        <v>0</v>
      </c>
      <c r="AE227" s="75">
        <f t="shared" si="204"/>
        <v>0</v>
      </c>
      <c r="AF227" s="75">
        <f t="shared" si="204"/>
        <v>0</v>
      </c>
      <c r="AG227" s="75">
        <f t="shared" si="204"/>
        <v>0</v>
      </c>
      <c r="AH227" s="75">
        <f t="shared" si="204"/>
        <v>0</v>
      </c>
      <c r="AI227" s="75">
        <f t="shared" si="204"/>
        <v>0</v>
      </c>
      <c r="AJ227" s="75">
        <f t="shared" si="204"/>
        <v>0</v>
      </c>
      <c r="AK227" s="75">
        <f t="shared" si="204"/>
        <v>0</v>
      </c>
      <c r="AL227" s="75">
        <f t="shared" si="204"/>
        <v>0</v>
      </c>
      <c r="AM227" s="75">
        <f t="shared" si="204"/>
        <v>0</v>
      </c>
      <c r="AN227" s="75">
        <f t="shared" si="204"/>
        <v>0</v>
      </c>
      <c r="AO227" s="75">
        <f t="shared" si="204"/>
        <v>0</v>
      </c>
      <c r="AP227" s="75">
        <f t="shared" si="204"/>
        <v>0</v>
      </c>
      <c r="AQ227" s="75">
        <f t="shared" si="204"/>
        <v>0</v>
      </c>
      <c r="AR227" s="75">
        <f t="shared" si="204"/>
        <v>0</v>
      </c>
      <c r="AS227" s="75">
        <f t="shared" si="204"/>
        <v>0</v>
      </c>
      <c r="AT227" s="75">
        <f t="shared" si="204"/>
        <v>0</v>
      </c>
      <c r="AU227" s="75">
        <f t="shared" si="204"/>
        <v>0</v>
      </c>
      <c r="AV227" s="75">
        <f t="shared" si="204"/>
        <v>0</v>
      </c>
      <c r="AW227" s="75">
        <f t="shared" si="204"/>
        <v>2108.8400000000038</v>
      </c>
      <c r="AX227" s="75">
        <f t="shared" si="204"/>
        <v>0</v>
      </c>
      <c r="AY227" s="75">
        <f t="shared" si="204"/>
        <v>2108.8400000000038</v>
      </c>
      <c r="AZ227" s="75">
        <f t="shared" si="204"/>
        <v>2108.8400000000038</v>
      </c>
      <c r="BA227" s="123"/>
      <c r="BB227" s="123"/>
      <c r="BC227" s="123"/>
      <c r="BD227" s="123"/>
      <c r="BE227" s="123"/>
      <c r="BF227" s="123"/>
      <c r="BG227" s="123"/>
      <c r="BH227" s="123"/>
    </row>
    <row r="228" spans="1:60">
      <c r="A228" s="76">
        <v>2024</v>
      </c>
      <c r="B228" s="77">
        <v>8324</v>
      </c>
      <c r="C228" s="76">
        <v>4</v>
      </c>
      <c r="D228" s="76">
        <v>8</v>
      </c>
      <c r="E228" s="76">
        <v>15</v>
      </c>
      <c r="F228" s="76">
        <v>2000</v>
      </c>
      <c r="G228" s="76">
        <v>2900</v>
      </c>
      <c r="H228" s="76">
        <v>291</v>
      </c>
      <c r="I228" s="78" t="s">
        <v>6</v>
      </c>
      <c r="J228" s="79" t="s">
        <v>119</v>
      </c>
      <c r="K228" s="88">
        <v>0</v>
      </c>
      <c r="L228" s="88">
        <v>0</v>
      </c>
      <c r="M228" s="88">
        <v>0</v>
      </c>
      <c r="N228" s="88">
        <f>+N229</f>
        <v>50000</v>
      </c>
      <c r="O228" s="88">
        <f t="shared" ref="O228:AZ228" si="205">+O229</f>
        <v>0</v>
      </c>
      <c r="P228" s="88">
        <f t="shared" si="205"/>
        <v>50000</v>
      </c>
      <c r="Q228" s="88">
        <f t="shared" si="205"/>
        <v>50000</v>
      </c>
      <c r="R228" s="88">
        <f t="shared" si="205"/>
        <v>0</v>
      </c>
      <c r="S228" s="88">
        <f t="shared" si="205"/>
        <v>0</v>
      </c>
      <c r="T228" s="88">
        <f t="shared" si="205"/>
        <v>0</v>
      </c>
      <c r="U228" s="88">
        <f t="shared" si="205"/>
        <v>48180.6</v>
      </c>
      <c r="V228" s="88">
        <f t="shared" si="205"/>
        <v>0</v>
      </c>
      <c r="W228" s="88">
        <f t="shared" si="205"/>
        <v>48180.6</v>
      </c>
      <c r="X228" s="88">
        <f t="shared" si="205"/>
        <v>48180.6</v>
      </c>
      <c r="Y228" s="88">
        <f t="shared" si="205"/>
        <v>0</v>
      </c>
      <c r="Z228" s="88">
        <f t="shared" si="205"/>
        <v>0</v>
      </c>
      <c r="AA228" s="88">
        <f t="shared" si="205"/>
        <v>0</v>
      </c>
      <c r="AB228" s="88">
        <f t="shared" si="205"/>
        <v>0</v>
      </c>
      <c r="AC228" s="88">
        <f t="shared" si="205"/>
        <v>0</v>
      </c>
      <c r="AD228" s="88">
        <f t="shared" si="205"/>
        <v>0</v>
      </c>
      <c r="AE228" s="88">
        <f t="shared" si="205"/>
        <v>0</v>
      </c>
      <c r="AF228" s="88">
        <f t="shared" si="205"/>
        <v>0</v>
      </c>
      <c r="AG228" s="88">
        <f t="shared" si="205"/>
        <v>0</v>
      </c>
      <c r="AH228" s="88">
        <f t="shared" si="205"/>
        <v>0</v>
      </c>
      <c r="AI228" s="88">
        <f t="shared" si="205"/>
        <v>0</v>
      </c>
      <c r="AJ228" s="88">
        <f t="shared" si="205"/>
        <v>0</v>
      </c>
      <c r="AK228" s="88">
        <f t="shared" si="205"/>
        <v>0</v>
      </c>
      <c r="AL228" s="88">
        <f t="shared" si="205"/>
        <v>0</v>
      </c>
      <c r="AM228" s="88">
        <f t="shared" si="205"/>
        <v>0</v>
      </c>
      <c r="AN228" s="88">
        <f t="shared" si="205"/>
        <v>0</v>
      </c>
      <c r="AO228" s="88">
        <f t="shared" si="205"/>
        <v>0</v>
      </c>
      <c r="AP228" s="88">
        <f t="shared" si="205"/>
        <v>0</v>
      </c>
      <c r="AQ228" s="88">
        <f t="shared" si="205"/>
        <v>0</v>
      </c>
      <c r="AR228" s="88">
        <f t="shared" si="205"/>
        <v>0</v>
      </c>
      <c r="AS228" s="88">
        <f t="shared" si="205"/>
        <v>0</v>
      </c>
      <c r="AT228" s="88">
        <f t="shared" si="205"/>
        <v>0</v>
      </c>
      <c r="AU228" s="88">
        <f t="shared" si="205"/>
        <v>0</v>
      </c>
      <c r="AV228" s="88">
        <f t="shared" si="205"/>
        <v>0</v>
      </c>
      <c r="AW228" s="88">
        <f t="shared" si="205"/>
        <v>1819.4000000000015</v>
      </c>
      <c r="AX228" s="88">
        <f t="shared" si="205"/>
        <v>0</v>
      </c>
      <c r="AY228" s="88">
        <f t="shared" si="205"/>
        <v>1819.4000000000015</v>
      </c>
      <c r="AZ228" s="88">
        <f t="shared" si="205"/>
        <v>1819.4000000000015</v>
      </c>
      <c r="BA228" s="126"/>
      <c r="BB228" s="126"/>
      <c r="BC228" s="126"/>
      <c r="BD228" s="126"/>
      <c r="BE228" s="126"/>
      <c r="BF228" s="126"/>
      <c r="BG228" s="126"/>
      <c r="BH228" s="126"/>
    </row>
    <row r="229" spans="1:60">
      <c r="A229" s="81">
        <v>2024</v>
      </c>
      <c r="B229" s="86">
        <v>8324</v>
      </c>
      <c r="C229" s="81">
        <v>4</v>
      </c>
      <c r="D229" s="81">
        <v>8</v>
      </c>
      <c r="E229" s="81">
        <v>15</v>
      </c>
      <c r="F229" s="81">
        <v>2000</v>
      </c>
      <c r="G229" s="81">
        <v>2900</v>
      </c>
      <c r="H229" s="81">
        <v>291</v>
      </c>
      <c r="I229" s="83">
        <v>1</v>
      </c>
      <c r="J229" s="89" t="s">
        <v>119</v>
      </c>
      <c r="K229" s="87">
        <v>0</v>
      </c>
      <c r="L229" s="87">
        <v>0</v>
      </c>
      <c r="M229" s="85">
        <v>0</v>
      </c>
      <c r="N229" s="87">
        <v>50000</v>
      </c>
      <c r="O229" s="87">
        <v>0</v>
      </c>
      <c r="P229" s="85">
        <f>+N229+O229</f>
        <v>50000</v>
      </c>
      <c r="Q229" s="85">
        <f>+M229+P229</f>
        <v>50000</v>
      </c>
      <c r="R229" s="85">
        <v>0</v>
      </c>
      <c r="S229" s="85">
        <v>0</v>
      </c>
      <c r="T229" s="85">
        <v>0</v>
      </c>
      <c r="U229" s="85">
        <v>48180.6</v>
      </c>
      <c r="V229" s="85">
        <v>0</v>
      </c>
      <c r="W229" s="85">
        <f>+U229+V229</f>
        <v>48180.6</v>
      </c>
      <c r="X229" s="85">
        <f>+T229+W229</f>
        <v>48180.6</v>
      </c>
      <c r="Y229" s="85">
        <v>0</v>
      </c>
      <c r="Z229" s="85">
        <v>0</v>
      </c>
      <c r="AA229" s="85">
        <v>0</v>
      </c>
      <c r="AB229" s="85">
        <v>0</v>
      </c>
      <c r="AC229" s="85">
        <v>0</v>
      </c>
      <c r="AD229" s="85">
        <v>0</v>
      </c>
      <c r="AE229" s="85">
        <v>0</v>
      </c>
      <c r="AF229" s="85">
        <v>0</v>
      </c>
      <c r="AG229" s="85">
        <v>0</v>
      </c>
      <c r="AH229" s="85">
        <v>0</v>
      </c>
      <c r="AI229" s="85">
        <v>0</v>
      </c>
      <c r="AJ229" s="85">
        <v>0</v>
      </c>
      <c r="AK229" s="85">
        <v>0</v>
      </c>
      <c r="AL229" s="85">
        <v>0</v>
      </c>
      <c r="AM229" s="85">
        <v>0</v>
      </c>
      <c r="AN229" s="85">
        <v>0</v>
      </c>
      <c r="AO229" s="85">
        <v>0</v>
      </c>
      <c r="AP229" s="85">
        <v>0</v>
      </c>
      <c r="AQ229" s="85">
        <v>0</v>
      </c>
      <c r="AR229" s="85">
        <v>0</v>
      </c>
      <c r="AS229" s="85">
        <v>0</v>
      </c>
      <c r="AT229" s="85">
        <f>+K229-R229-Y229-AF229-AM229</f>
        <v>0</v>
      </c>
      <c r="AU229" s="85">
        <f>+L229-S229-Z229-AG229-AN229</f>
        <v>0</v>
      </c>
      <c r="AV229" s="85">
        <f>+AT229+AU229</f>
        <v>0</v>
      </c>
      <c r="AW229" s="85">
        <f>+N229-U229-AB229-AI229-AP229</f>
        <v>1819.4000000000015</v>
      </c>
      <c r="AX229" s="85">
        <f>+O229-V229-AC229-AJ229-AQ229</f>
        <v>0</v>
      </c>
      <c r="AY229" s="85">
        <f>+AW229+AX229</f>
        <v>1819.4000000000015</v>
      </c>
      <c r="AZ229" s="85">
        <f>+AV229+AY229</f>
        <v>1819.4000000000015</v>
      </c>
      <c r="BA229" s="125">
        <v>1</v>
      </c>
      <c r="BB229" s="125"/>
      <c r="BC229" s="125">
        <v>1</v>
      </c>
      <c r="BD229" s="125"/>
      <c r="BE229" s="125"/>
      <c r="BF229" s="125"/>
      <c r="BG229" s="125">
        <f>+BA229-BC229-BE229</f>
        <v>0</v>
      </c>
      <c r="BH229" s="125"/>
    </row>
    <row r="230" spans="1:60" ht="25.5">
      <c r="A230" s="76">
        <v>2024</v>
      </c>
      <c r="B230" s="77">
        <v>8324</v>
      </c>
      <c r="C230" s="76">
        <v>4</v>
      </c>
      <c r="D230" s="76">
        <v>8</v>
      </c>
      <c r="E230" s="76">
        <v>15</v>
      </c>
      <c r="F230" s="76">
        <v>2000</v>
      </c>
      <c r="G230" s="76">
        <v>2900</v>
      </c>
      <c r="H230" s="76">
        <v>294</v>
      </c>
      <c r="I230" s="78" t="s">
        <v>6</v>
      </c>
      <c r="J230" s="79" t="s">
        <v>14</v>
      </c>
      <c r="K230" s="88">
        <v>0</v>
      </c>
      <c r="L230" s="88">
        <v>0</v>
      </c>
      <c r="M230" s="88">
        <v>0</v>
      </c>
      <c r="N230" s="88">
        <f>+N231</f>
        <v>80000</v>
      </c>
      <c r="O230" s="88">
        <f t="shared" ref="O230:AZ230" si="206">+O231</f>
        <v>0</v>
      </c>
      <c r="P230" s="88">
        <f t="shared" si="206"/>
        <v>80000</v>
      </c>
      <c r="Q230" s="88">
        <f t="shared" si="206"/>
        <v>80000</v>
      </c>
      <c r="R230" s="88">
        <f t="shared" si="206"/>
        <v>0</v>
      </c>
      <c r="S230" s="88">
        <f t="shared" si="206"/>
        <v>0</v>
      </c>
      <c r="T230" s="88">
        <f t="shared" si="206"/>
        <v>0</v>
      </c>
      <c r="U230" s="88">
        <f t="shared" si="206"/>
        <v>79710.559999999998</v>
      </c>
      <c r="V230" s="88">
        <f t="shared" si="206"/>
        <v>0</v>
      </c>
      <c r="W230" s="88">
        <f t="shared" si="206"/>
        <v>79710.559999999998</v>
      </c>
      <c r="X230" s="88">
        <f t="shared" si="206"/>
        <v>79710.559999999998</v>
      </c>
      <c r="Y230" s="88">
        <f t="shared" si="206"/>
        <v>0</v>
      </c>
      <c r="Z230" s="88">
        <f t="shared" si="206"/>
        <v>0</v>
      </c>
      <c r="AA230" s="88">
        <f t="shared" si="206"/>
        <v>0</v>
      </c>
      <c r="AB230" s="88">
        <f t="shared" si="206"/>
        <v>0</v>
      </c>
      <c r="AC230" s="88">
        <f t="shared" si="206"/>
        <v>0</v>
      </c>
      <c r="AD230" s="88">
        <f t="shared" si="206"/>
        <v>0</v>
      </c>
      <c r="AE230" s="88">
        <f t="shared" si="206"/>
        <v>0</v>
      </c>
      <c r="AF230" s="88">
        <f t="shared" si="206"/>
        <v>0</v>
      </c>
      <c r="AG230" s="88">
        <f t="shared" si="206"/>
        <v>0</v>
      </c>
      <c r="AH230" s="88">
        <f t="shared" si="206"/>
        <v>0</v>
      </c>
      <c r="AI230" s="88">
        <f t="shared" si="206"/>
        <v>0</v>
      </c>
      <c r="AJ230" s="88">
        <f t="shared" si="206"/>
        <v>0</v>
      </c>
      <c r="AK230" s="88">
        <f t="shared" si="206"/>
        <v>0</v>
      </c>
      <c r="AL230" s="88">
        <f t="shared" si="206"/>
        <v>0</v>
      </c>
      <c r="AM230" s="88">
        <f t="shared" si="206"/>
        <v>0</v>
      </c>
      <c r="AN230" s="88">
        <f t="shared" si="206"/>
        <v>0</v>
      </c>
      <c r="AO230" s="88">
        <f t="shared" si="206"/>
        <v>0</v>
      </c>
      <c r="AP230" s="88">
        <f t="shared" si="206"/>
        <v>0</v>
      </c>
      <c r="AQ230" s="88">
        <f t="shared" si="206"/>
        <v>0</v>
      </c>
      <c r="AR230" s="88">
        <f t="shared" si="206"/>
        <v>0</v>
      </c>
      <c r="AS230" s="88">
        <f t="shared" si="206"/>
        <v>0</v>
      </c>
      <c r="AT230" s="88">
        <f t="shared" si="206"/>
        <v>0</v>
      </c>
      <c r="AU230" s="88">
        <f t="shared" si="206"/>
        <v>0</v>
      </c>
      <c r="AV230" s="88">
        <f t="shared" si="206"/>
        <v>0</v>
      </c>
      <c r="AW230" s="88">
        <f t="shared" si="206"/>
        <v>289.44000000000233</v>
      </c>
      <c r="AX230" s="88">
        <f t="shared" si="206"/>
        <v>0</v>
      </c>
      <c r="AY230" s="88">
        <f t="shared" si="206"/>
        <v>289.44000000000233</v>
      </c>
      <c r="AZ230" s="88">
        <f t="shared" si="206"/>
        <v>289.44000000000233</v>
      </c>
      <c r="BA230" s="126"/>
      <c r="BB230" s="126"/>
      <c r="BC230" s="126"/>
      <c r="BD230" s="126"/>
      <c r="BE230" s="126"/>
      <c r="BF230" s="126"/>
      <c r="BG230" s="126"/>
      <c r="BH230" s="126"/>
    </row>
    <row r="231" spans="1:60" ht="25.5">
      <c r="A231" s="81">
        <v>2024</v>
      </c>
      <c r="B231" s="86">
        <v>8324</v>
      </c>
      <c r="C231" s="81">
        <v>4</v>
      </c>
      <c r="D231" s="81">
        <v>8</v>
      </c>
      <c r="E231" s="81">
        <v>15</v>
      </c>
      <c r="F231" s="81">
        <v>2000</v>
      </c>
      <c r="G231" s="81">
        <v>2900</v>
      </c>
      <c r="H231" s="81">
        <v>294</v>
      </c>
      <c r="I231" s="83">
        <v>1</v>
      </c>
      <c r="J231" s="89" t="s">
        <v>14</v>
      </c>
      <c r="K231" s="87">
        <v>0</v>
      </c>
      <c r="L231" s="87">
        <v>0</v>
      </c>
      <c r="M231" s="85">
        <v>0</v>
      </c>
      <c r="N231" s="87">
        <v>80000</v>
      </c>
      <c r="O231" s="87">
        <v>0</v>
      </c>
      <c r="P231" s="85">
        <f>+N231+O231</f>
        <v>80000</v>
      </c>
      <c r="Q231" s="85">
        <f>+M231+P231</f>
        <v>80000</v>
      </c>
      <c r="R231" s="85">
        <v>0</v>
      </c>
      <c r="S231" s="85">
        <v>0</v>
      </c>
      <c r="T231" s="85">
        <v>0</v>
      </c>
      <c r="U231" s="85">
        <v>79710.559999999998</v>
      </c>
      <c r="V231" s="85">
        <v>0</v>
      </c>
      <c r="W231" s="85">
        <f>+U231+V231</f>
        <v>79710.559999999998</v>
      </c>
      <c r="X231" s="85">
        <f>+T231+W231</f>
        <v>79710.559999999998</v>
      </c>
      <c r="Y231" s="85">
        <v>0</v>
      </c>
      <c r="Z231" s="85">
        <v>0</v>
      </c>
      <c r="AA231" s="85">
        <v>0</v>
      </c>
      <c r="AB231" s="85">
        <v>0</v>
      </c>
      <c r="AC231" s="85">
        <v>0</v>
      </c>
      <c r="AD231" s="85">
        <f>+AB231+AC231</f>
        <v>0</v>
      </c>
      <c r="AE231" s="85">
        <f>+AA231+AD231</f>
        <v>0</v>
      </c>
      <c r="AF231" s="85">
        <v>0</v>
      </c>
      <c r="AG231" s="85">
        <v>0</v>
      </c>
      <c r="AH231" s="85">
        <v>0</v>
      </c>
      <c r="AI231" s="85">
        <v>0</v>
      </c>
      <c r="AJ231" s="85">
        <v>0</v>
      </c>
      <c r="AK231" s="85">
        <v>0</v>
      </c>
      <c r="AL231" s="85">
        <v>0</v>
      </c>
      <c r="AM231" s="85">
        <v>0</v>
      </c>
      <c r="AN231" s="85">
        <v>0</v>
      </c>
      <c r="AO231" s="85">
        <v>0</v>
      </c>
      <c r="AP231" s="85">
        <v>0</v>
      </c>
      <c r="AQ231" s="85">
        <v>0</v>
      </c>
      <c r="AR231" s="85">
        <v>0</v>
      </c>
      <c r="AS231" s="85">
        <v>0</v>
      </c>
      <c r="AT231" s="85">
        <f>+K231-R231-Y231-AF231-AM231</f>
        <v>0</v>
      </c>
      <c r="AU231" s="85">
        <f>+L231-S231-Z231-AG231-AN231</f>
        <v>0</v>
      </c>
      <c r="AV231" s="85">
        <f>+AT231+AU231</f>
        <v>0</v>
      </c>
      <c r="AW231" s="85">
        <f>+N231-U231-AB231-AI231-AP231</f>
        <v>289.44000000000233</v>
      </c>
      <c r="AX231" s="85">
        <f>+O231-V231-AC231-AJ231-AQ231</f>
        <v>0</v>
      </c>
      <c r="AY231" s="85">
        <f>+AW231+AX231</f>
        <v>289.44000000000233</v>
      </c>
      <c r="AZ231" s="85">
        <f>+AV231+AY231</f>
        <v>289.44000000000233</v>
      </c>
      <c r="BA231" s="125">
        <v>1</v>
      </c>
      <c r="BB231" s="125"/>
      <c r="BC231" s="125">
        <v>1</v>
      </c>
      <c r="BD231" s="125"/>
      <c r="BE231" s="125"/>
      <c r="BF231" s="125"/>
      <c r="BG231" s="125">
        <f>+BA231-BC231-BE231</f>
        <v>0</v>
      </c>
      <c r="BH231" s="125"/>
    </row>
    <row r="232" spans="1:60">
      <c r="A232" s="66">
        <v>2024</v>
      </c>
      <c r="B232" s="67">
        <v>8324</v>
      </c>
      <c r="C232" s="66">
        <v>4</v>
      </c>
      <c r="D232" s="66">
        <v>8</v>
      </c>
      <c r="E232" s="66">
        <v>15</v>
      </c>
      <c r="F232" s="66">
        <v>3000</v>
      </c>
      <c r="G232" s="66"/>
      <c r="H232" s="66"/>
      <c r="I232" s="68" t="s">
        <v>6</v>
      </c>
      <c r="J232" s="69" t="s">
        <v>15</v>
      </c>
      <c r="K232" s="70">
        <f>+K233+K238+K241+K244</f>
        <v>608400</v>
      </c>
      <c r="L232" s="70">
        <f t="shared" ref="L232:AZ232" si="207">+L233+L238+L241+L244</f>
        <v>0</v>
      </c>
      <c r="M232" s="70">
        <f t="shared" si="207"/>
        <v>608400</v>
      </c>
      <c r="N232" s="70">
        <f t="shared" si="207"/>
        <v>950000</v>
      </c>
      <c r="O232" s="70">
        <f t="shared" si="207"/>
        <v>0</v>
      </c>
      <c r="P232" s="70">
        <f t="shared" si="207"/>
        <v>950000</v>
      </c>
      <c r="Q232" s="70">
        <f t="shared" si="207"/>
        <v>1558400</v>
      </c>
      <c r="R232" s="70">
        <f t="shared" si="207"/>
        <v>203620.6</v>
      </c>
      <c r="S232" s="70">
        <f t="shared" si="207"/>
        <v>0</v>
      </c>
      <c r="T232" s="70">
        <f t="shared" si="207"/>
        <v>203620.6</v>
      </c>
      <c r="U232" s="70">
        <f t="shared" si="207"/>
        <v>699643.45000000007</v>
      </c>
      <c r="V232" s="70">
        <f t="shared" si="207"/>
        <v>0</v>
      </c>
      <c r="W232" s="70">
        <f t="shared" si="207"/>
        <v>699643.45000000007</v>
      </c>
      <c r="X232" s="70">
        <f t="shared" si="207"/>
        <v>903264.05</v>
      </c>
      <c r="Y232" s="70">
        <f t="shared" si="207"/>
        <v>0</v>
      </c>
      <c r="Z232" s="70">
        <f t="shared" si="207"/>
        <v>0</v>
      </c>
      <c r="AA232" s="70">
        <f t="shared" si="207"/>
        <v>0</v>
      </c>
      <c r="AB232" s="70">
        <f t="shared" si="207"/>
        <v>0</v>
      </c>
      <c r="AC232" s="70">
        <f t="shared" si="207"/>
        <v>0</v>
      </c>
      <c r="AD232" s="70">
        <f t="shared" si="207"/>
        <v>0</v>
      </c>
      <c r="AE232" s="70">
        <f t="shared" si="207"/>
        <v>0</v>
      </c>
      <c r="AF232" s="70">
        <f t="shared" si="207"/>
        <v>0</v>
      </c>
      <c r="AG232" s="70">
        <f t="shared" si="207"/>
        <v>0</v>
      </c>
      <c r="AH232" s="70">
        <f t="shared" si="207"/>
        <v>0</v>
      </c>
      <c r="AI232" s="70">
        <f t="shared" si="207"/>
        <v>0</v>
      </c>
      <c r="AJ232" s="70">
        <f t="shared" si="207"/>
        <v>0</v>
      </c>
      <c r="AK232" s="70">
        <f t="shared" si="207"/>
        <v>0</v>
      </c>
      <c r="AL232" s="70">
        <f t="shared" si="207"/>
        <v>0</v>
      </c>
      <c r="AM232" s="70">
        <f t="shared" si="207"/>
        <v>404779.4</v>
      </c>
      <c r="AN232" s="70">
        <f t="shared" si="207"/>
        <v>0</v>
      </c>
      <c r="AO232" s="70">
        <f t="shared" si="207"/>
        <v>404779.4</v>
      </c>
      <c r="AP232" s="70">
        <f t="shared" si="207"/>
        <v>0</v>
      </c>
      <c r="AQ232" s="70">
        <f t="shared" si="207"/>
        <v>0</v>
      </c>
      <c r="AR232" s="70">
        <f t="shared" si="207"/>
        <v>0</v>
      </c>
      <c r="AS232" s="70">
        <f t="shared" si="207"/>
        <v>404779.4</v>
      </c>
      <c r="AT232" s="70">
        <f t="shared" si="207"/>
        <v>0</v>
      </c>
      <c r="AU232" s="70">
        <f t="shared" si="207"/>
        <v>0</v>
      </c>
      <c r="AV232" s="70">
        <f t="shared" si="207"/>
        <v>0</v>
      </c>
      <c r="AW232" s="70">
        <f t="shared" si="207"/>
        <v>250356.55</v>
      </c>
      <c r="AX232" s="70">
        <f t="shared" si="207"/>
        <v>0</v>
      </c>
      <c r="AY232" s="70">
        <f t="shared" si="207"/>
        <v>250356.55</v>
      </c>
      <c r="AZ232" s="70">
        <f t="shared" si="207"/>
        <v>250356.55</v>
      </c>
      <c r="BA232" s="122"/>
      <c r="BB232" s="122"/>
      <c r="BC232" s="122"/>
      <c r="BD232" s="122"/>
      <c r="BE232" s="122"/>
      <c r="BF232" s="122"/>
      <c r="BG232" s="122"/>
      <c r="BH232" s="122"/>
    </row>
    <row r="233" spans="1:60">
      <c r="A233" s="71">
        <v>2024</v>
      </c>
      <c r="B233" s="72">
        <v>8324</v>
      </c>
      <c r="C233" s="71">
        <v>4</v>
      </c>
      <c r="D233" s="71">
        <v>8</v>
      </c>
      <c r="E233" s="71">
        <v>15</v>
      </c>
      <c r="F233" s="71">
        <v>3000</v>
      </c>
      <c r="G233" s="71">
        <v>3100</v>
      </c>
      <c r="H233" s="71"/>
      <c r="I233" s="73" t="s">
        <v>6</v>
      </c>
      <c r="J233" s="74" t="s">
        <v>16</v>
      </c>
      <c r="K233" s="75">
        <v>0</v>
      </c>
      <c r="L233" s="75">
        <v>0</v>
      </c>
      <c r="M233" s="75">
        <v>0</v>
      </c>
      <c r="N233" s="75">
        <f>+N234+N236</f>
        <v>392000</v>
      </c>
      <c r="O233" s="75">
        <f t="shared" ref="O233:AZ233" si="208">+O234+O236</f>
        <v>0</v>
      </c>
      <c r="P233" s="75">
        <f t="shared" si="208"/>
        <v>392000</v>
      </c>
      <c r="Q233" s="75">
        <f t="shared" si="208"/>
        <v>392000</v>
      </c>
      <c r="R233" s="75">
        <f t="shared" si="208"/>
        <v>0</v>
      </c>
      <c r="S233" s="75">
        <f t="shared" si="208"/>
        <v>0</v>
      </c>
      <c r="T233" s="75">
        <f t="shared" si="208"/>
        <v>0</v>
      </c>
      <c r="U233" s="75">
        <f t="shared" si="208"/>
        <v>257442.18</v>
      </c>
      <c r="V233" s="75">
        <f t="shared" si="208"/>
        <v>0</v>
      </c>
      <c r="W233" s="75">
        <f t="shared" si="208"/>
        <v>257442.18</v>
      </c>
      <c r="X233" s="75">
        <f t="shared" si="208"/>
        <v>257442.18</v>
      </c>
      <c r="Y233" s="75">
        <f t="shared" si="208"/>
        <v>0</v>
      </c>
      <c r="Z233" s="75">
        <f t="shared" si="208"/>
        <v>0</v>
      </c>
      <c r="AA233" s="75">
        <f t="shared" si="208"/>
        <v>0</v>
      </c>
      <c r="AB233" s="75">
        <f t="shared" si="208"/>
        <v>0</v>
      </c>
      <c r="AC233" s="75">
        <f t="shared" si="208"/>
        <v>0</v>
      </c>
      <c r="AD233" s="75">
        <f t="shared" si="208"/>
        <v>0</v>
      </c>
      <c r="AE233" s="75">
        <f t="shared" si="208"/>
        <v>0</v>
      </c>
      <c r="AF233" s="75">
        <f t="shared" si="208"/>
        <v>0</v>
      </c>
      <c r="AG233" s="75">
        <f t="shared" si="208"/>
        <v>0</v>
      </c>
      <c r="AH233" s="75">
        <f t="shared" si="208"/>
        <v>0</v>
      </c>
      <c r="AI233" s="75">
        <f t="shared" si="208"/>
        <v>0</v>
      </c>
      <c r="AJ233" s="75">
        <f t="shared" si="208"/>
        <v>0</v>
      </c>
      <c r="AK233" s="75">
        <f t="shared" si="208"/>
        <v>0</v>
      </c>
      <c r="AL233" s="75">
        <f t="shared" si="208"/>
        <v>0</v>
      </c>
      <c r="AM233" s="75">
        <f t="shared" si="208"/>
        <v>0</v>
      </c>
      <c r="AN233" s="75">
        <f t="shared" si="208"/>
        <v>0</v>
      </c>
      <c r="AO233" s="75">
        <f t="shared" si="208"/>
        <v>0</v>
      </c>
      <c r="AP233" s="75">
        <f t="shared" si="208"/>
        <v>0</v>
      </c>
      <c r="AQ233" s="75">
        <f t="shared" si="208"/>
        <v>0</v>
      </c>
      <c r="AR233" s="75">
        <f t="shared" si="208"/>
        <v>0</v>
      </c>
      <c r="AS233" s="75">
        <f t="shared" si="208"/>
        <v>0</v>
      </c>
      <c r="AT233" s="75">
        <f t="shared" si="208"/>
        <v>0</v>
      </c>
      <c r="AU233" s="75">
        <f t="shared" si="208"/>
        <v>0</v>
      </c>
      <c r="AV233" s="75">
        <f t="shared" si="208"/>
        <v>0</v>
      </c>
      <c r="AW233" s="75">
        <f t="shared" si="208"/>
        <v>134557.82</v>
      </c>
      <c r="AX233" s="75">
        <f t="shared" si="208"/>
        <v>0</v>
      </c>
      <c r="AY233" s="75">
        <f t="shared" si="208"/>
        <v>134557.82</v>
      </c>
      <c r="AZ233" s="75">
        <f t="shared" si="208"/>
        <v>134557.82</v>
      </c>
      <c r="BA233" s="123"/>
      <c r="BB233" s="123"/>
      <c r="BC233" s="123"/>
      <c r="BD233" s="123"/>
      <c r="BE233" s="123"/>
      <c r="BF233" s="123"/>
      <c r="BG233" s="123"/>
      <c r="BH233" s="123"/>
    </row>
    <row r="234" spans="1:60">
      <c r="A234" s="76">
        <v>2024</v>
      </c>
      <c r="B234" s="77">
        <v>8324</v>
      </c>
      <c r="C234" s="76">
        <v>4</v>
      </c>
      <c r="D234" s="76">
        <v>8</v>
      </c>
      <c r="E234" s="76">
        <v>15</v>
      </c>
      <c r="F234" s="76">
        <v>3000</v>
      </c>
      <c r="G234" s="76">
        <v>3100</v>
      </c>
      <c r="H234" s="76">
        <v>316</v>
      </c>
      <c r="I234" s="78" t="s">
        <v>6</v>
      </c>
      <c r="J234" s="79" t="s">
        <v>165</v>
      </c>
      <c r="K234" s="88">
        <v>0</v>
      </c>
      <c r="L234" s="88">
        <v>0</v>
      </c>
      <c r="M234" s="88">
        <v>0</v>
      </c>
      <c r="N234" s="88">
        <f>+N235</f>
        <v>380000</v>
      </c>
      <c r="O234" s="88">
        <f t="shared" ref="O234:AZ234" si="209">+O235</f>
        <v>0</v>
      </c>
      <c r="P234" s="88">
        <f t="shared" si="209"/>
        <v>380000</v>
      </c>
      <c r="Q234" s="88">
        <f t="shared" si="209"/>
        <v>380000</v>
      </c>
      <c r="R234" s="88">
        <f t="shared" si="209"/>
        <v>0</v>
      </c>
      <c r="S234" s="88">
        <f t="shared" si="209"/>
        <v>0</v>
      </c>
      <c r="T234" s="88">
        <f t="shared" si="209"/>
        <v>0</v>
      </c>
      <c r="U234" s="88">
        <f t="shared" si="209"/>
        <v>252468</v>
      </c>
      <c r="V234" s="88">
        <f t="shared" si="209"/>
        <v>0</v>
      </c>
      <c r="W234" s="88">
        <f t="shared" si="209"/>
        <v>252468</v>
      </c>
      <c r="X234" s="88">
        <f t="shared" si="209"/>
        <v>252468</v>
      </c>
      <c r="Y234" s="88">
        <f t="shared" si="209"/>
        <v>0</v>
      </c>
      <c r="Z234" s="88">
        <f t="shared" si="209"/>
        <v>0</v>
      </c>
      <c r="AA234" s="88">
        <f t="shared" si="209"/>
        <v>0</v>
      </c>
      <c r="AB234" s="88">
        <f t="shared" si="209"/>
        <v>0</v>
      </c>
      <c r="AC234" s="88">
        <f t="shared" si="209"/>
        <v>0</v>
      </c>
      <c r="AD234" s="88">
        <f t="shared" si="209"/>
        <v>0</v>
      </c>
      <c r="AE234" s="88">
        <f t="shared" si="209"/>
        <v>0</v>
      </c>
      <c r="AF234" s="88">
        <f t="shared" si="209"/>
        <v>0</v>
      </c>
      <c r="AG234" s="88">
        <f t="shared" si="209"/>
        <v>0</v>
      </c>
      <c r="AH234" s="88">
        <f t="shared" si="209"/>
        <v>0</v>
      </c>
      <c r="AI234" s="88">
        <f t="shared" si="209"/>
        <v>0</v>
      </c>
      <c r="AJ234" s="88">
        <f t="shared" si="209"/>
        <v>0</v>
      </c>
      <c r="AK234" s="88">
        <f t="shared" si="209"/>
        <v>0</v>
      </c>
      <c r="AL234" s="88">
        <f t="shared" si="209"/>
        <v>0</v>
      </c>
      <c r="AM234" s="88">
        <f t="shared" si="209"/>
        <v>0</v>
      </c>
      <c r="AN234" s="88">
        <f t="shared" si="209"/>
        <v>0</v>
      </c>
      <c r="AO234" s="88">
        <f t="shared" si="209"/>
        <v>0</v>
      </c>
      <c r="AP234" s="88">
        <f t="shared" si="209"/>
        <v>0</v>
      </c>
      <c r="AQ234" s="88">
        <f t="shared" si="209"/>
        <v>0</v>
      </c>
      <c r="AR234" s="88">
        <f t="shared" si="209"/>
        <v>0</v>
      </c>
      <c r="AS234" s="88">
        <f t="shared" si="209"/>
        <v>0</v>
      </c>
      <c r="AT234" s="88">
        <f t="shared" si="209"/>
        <v>0</v>
      </c>
      <c r="AU234" s="88">
        <f t="shared" si="209"/>
        <v>0</v>
      </c>
      <c r="AV234" s="88">
        <f t="shared" si="209"/>
        <v>0</v>
      </c>
      <c r="AW234" s="88">
        <f t="shared" si="209"/>
        <v>127532</v>
      </c>
      <c r="AX234" s="88">
        <f t="shared" si="209"/>
        <v>0</v>
      </c>
      <c r="AY234" s="88">
        <f t="shared" si="209"/>
        <v>127532</v>
      </c>
      <c r="AZ234" s="88">
        <f t="shared" si="209"/>
        <v>127532</v>
      </c>
      <c r="BA234" s="126"/>
      <c r="BB234" s="126"/>
      <c r="BC234" s="126"/>
      <c r="BD234" s="126"/>
      <c r="BE234" s="126"/>
      <c r="BF234" s="126"/>
      <c r="BG234" s="126"/>
      <c r="BH234" s="126"/>
    </row>
    <row r="235" spans="1:60">
      <c r="A235" s="81">
        <v>2024</v>
      </c>
      <c r="B235" s="86">
        <v>8324</v>
      </c>
      <c r="C235" s="81">
        <v>4</v>
      </c>
      <c r="D235" s="81">
        <v>8</v>
      </c>
      <c r="E235" s="81">
        <v>15</v>
      </c>
      <c r="F235" s="81">
        <v>3000</v>
      </c>
      <c r="G235" s="81">
        <v>3100</v>
      </c>
      <c r="H235" s="81">
        <v>316</v>
      </c>
      <c r="I235" s="83">
        <v>1</v>
      </c>
      <c r="J235" s="89" t="s">
        <v>165</v>
      </c>
      <c r="K235" s="87">
        <v>0</v>
      </c>
      <c r="L235" s="87">
        <v>0</v>
      </c>
      <c r="M235" s="85">
        <v>0</v>
      </c>
      <c r="N235" s="87">
        <v>380000</v>
      </c>
      <c r="O235" s="87">
        <v>0</v>
      </c>
      <c r="P235" s="85">
        <f>+N235+O235</f>
        <v>380000</v>
      </c>
      <c r="Q235" s="85">
        <f>+M235+P235</f>
        <v>380000</v>
      </c>
      <c r="R235" s="85">
        <v>0</v>
      </c>
      <c r="S235" s="85">
        <v>0</v>
      </c>
      <c r="T235" s="85">
        <f>+R235+S235</f>
        <v>0</v>
      </c>
      <c r="U235" s="85">
        <v>252468</v>
      </c>
      <c r="V235" s="85">
        <v>0</v>
      </c>
      <c r="W235" s="85">
        <f>+U235+V235</f>
        <v>252468</v>
      </c>
      <c r="X235" s="85">
        <f>+T235+W235</f>
        <v>252468</v>
      </c>
      <c r="Y235" s="85">
        <v>0</v>
      </c>
      <c r="Z235" s="85">
        <v>0</v>
      </c>
      <c r="AA235" s="85">
        <f>+Y235+Z235</f>
        <v>0</v>
      </c>
      <c r="AB235" s="85">
        <v>0</v>
      </c>
      <c r="AC235" s="85">
        <v>0</v>
      </c>
      <c r="AD235" s="85">
        <f>+AB235+AC235</f>
        <v>0</v>
      </c>
      <c r="AE235" s="85">
        <f>+AA235+AD235</f>
        <v>0</v>
      </c>
      <c r="AF235" s="85">
        <v>0</v>
      </c>
      <c r="AG235" s="85">
        <v>0</v>
      </c>
      <c r="AH235" s="85">
        <f>+AF235+AG235</f>
        <v>0</v>
      </c>
      <c r="AI235" s="85">
        <v>0</v>
      </c>
      <c r="AJ235" s="85">
        <v>0</v>
      </c>
      <c r="AK235" s="85">
        <f>+AI235+AJ235</f>
        <v>0</v>
      </c>
      <c r="AL235" s="85">
        <f>+AH235+AK235</f>
        <v>0</v>
      </c>
      <c r="AM235" s="85">
        <v>0</v>
      </c>
      <c r="AN235" s="85">
        <v>0</v>
      </c>
      <c r="AO235" s="85">
        <f>+AM235+AN235</f>
        <v>0</v>
      </c>
      <c r="AP235" s="85">
        <v>0</v>
      </c>
      <c r="AQ235" s="85">
        <v>0</v>
      </c>
      <c r="AR235" s="85">
        <f>+AP235+AQ235</f>
        <v>0</v>
      </c>
      <c r="AS235" s="85">
        <f>+AO235+AR235</f>
        <v>0</v>
      </c>
      <c r="AT235" s="85">
        <f>+K235-R235-Y235-AF235-AM235</f>
        <v>0</v>
      </c>
      <c r="AU235" s="85">
        <f>+L235-S235-Z235-AG235-AN235</f>
        <v>0</v>
      </c>
      <c r="AV235" s="85">
        <f>+AT235+AU235</f>
        <v>0</v>
      </c>
      <c r="AW235" s="85">
        <f>+N235-U235-AB235-AI235-AP235</f>
        <v>127532</v>
      </c>
      <c r="AX235" s="85">
        <f>+O235-V235-AC235-AJ235-AQ235</f>
        <v>0</v>
      </c>
      <c r="AY235" s="85">
        <f>+AW235+AX235</f>
        <v>127532</v>
      </c>
      <c r="AZ235" s="85">
        <f>+AV235+AY235</f>
        <v>127532</v>
      </c>
      <c r="BA235" s="125">
        <v>2</v>
      </c>
      <c r="BB235" s="125"/>
      <c r="BC235" s="125">
        <v>1</v>
      </c>
      <c r="BD235" s="125"/>
      <c r="BE235" s="125">
        <v>1</v>
      </c>
      <c r="BF235" s="125"/>
      <c r="BG235" s="125">
        <f>+BA235-BC235-BE235</f>
        <v>0</v>
      </c>
      <c r="BH235" s="125"/>
    </row>
    <row r="236" spans="1:60">
      <c r="A236" s="76">
        <v>2024</v>
      </c>
      <c r="B236" s="77">
        <v>8324</v>
      </c>
      <c r="C236" s="76">
        <v>4</v>
      </c>
      <c r="D236" s="76">
        <v>8</v>
      </c>
      <c r="E236" s="76">
        <v>15</v>
      </c>
      <c r="F236" s="76">
        <v>3000</v>
      </c>
      <c r="G236" s="76">
        <v>3100</v>
      </c>
      <c r="H236" s="76">
        <v>318</v>
      </c>
      <c r="I236" s="78" t="s">
        <v>6</v>
      </c>
      <c r="J236" s="79" t="s">
        <v>160</v>
      </c>
      <c r="K236" s="88">
        <v>0</v>
      </c>
      <c r="L236" s="88">
        <v>0</v>
      </c>
      <c r="M236" s="88">
        <v>0</v>
      </c>
      <c r="N236" s="88">
        <f>+N237</f>
        <v>12000</v>
      </c>
      <c r="O236" s="88">
        <f t="shared" ref="O236:AZ236" si="210">+O237</f>
        <v>0</v>
      </c>
      <c r="P236" s="88">
        <f t="shared" si="210"/>
        <v>12000</v>
      </c>
      <c r="Q236" s="88">
        <f t="shared" si="210"/>
        <v>12000</v>
      </c>
      <c r="R236" s="88">
        <f t="shared" si="210"/>
        <v>0</v>
      </c>
      <c r="S236" s="88">
        <f t="shared" si="210"/>
        <v>0</v>
      </c>
      <c r="T236" s="88">
        <f t="shared" si="210"/>
        <v>0</v>
      </c>
      <c r="U236" s="88">
        <f t="shared" si="210"/>
        <v>4974.18</v>
      </c>
      <c r="V236" s="88">
        <f t="shared" si="210"/>
        <v>0</v>
      </c>
      <c r="W236" s="88">
        <f t="shared" si="210"/>
        <v>4974.18</v>
      </c>
      <c r="X236" s="88">
        <f t="shared" si="210"/>
        <v>4974.18</v>
      </c>
      <c r="Y236" s="88">
        <f t="shared" si="210"/>
        <v>0</v>
      </c>
      <c r="Z236" s="88">
        <f t="shared" si="210"/>
        <v>0</v>
      </c>
      <c r="AA236" s="88">
        <f t="shared" si="210"/>
        <v>0</v>
      </c>
      <c r="AB236" s="88">
        <f t="shared" si="210"/>
        <v>0</v>
      </c>
      <c r="AC236" s="88">
        <f t="shared" si="210"/>
        <v>0</v>
      </c>
      <c r="AD236" s="88">
        <f t="shared" si="210"/>
        <v>0</v>
      </c>
      <c r="AE236" s="88">
        <f t="shared" si="210"/>
        <v>0</v>
      </c>
      <c r="AF236" s="88">
        <f t="shared" si="210"/>
        <v>0</v>
      </c>
      <c r="AG236" s="88">
        <f t="shared" si="210"/>
        <v>0</v>
      </c>
      <c r="AH236" s="88">
        <f t="shared" si="210"/>
        <v>0</v>
      </c>
      <c r="AI236" s="88">
        <f t="shared" si="210"/>
        <v>0</v>
      </c>
      <c r="AJ236" s="88">
        <f t="shared" si="210"/>
        <v>0</v>
      </c>
      <c r="AK236" s="88">
        <f t="shared" si="210"/>
        <v>0</v>
      </c>
      <c r="AL236" s="88">
        <f t="shared" si="210"/>
        <v>0</v>
      </c>
      <c r="AM236" s="88">
        <f t="shared" si="210"/>
        <v>0</v>
      </c>
      <c r="AN236" s="88">
        <f t="shared" si="210"/>
        <v>0</v>
      </c>
      <c r="AO236" s="88">
        <f t="shared" si="210"/>
        <v>0</v>
      </c>
      <c r="AP236" s="88">
        <f t="shared" si="210"/>
        <v>0</v>
      </c>
      <c r="AQ236" s="88">
        <f t="shared" si="210"/>
        <v>0</v>
      </c>
      <c r="AR236" s="88">
        <f t="shared" si="210"/>
        <v>0</v>
      </c>
      <c r="AS236" s="88">
        <f t="shared" si="210"/>
        <v>0</v>
      </c>
      <c r="AT236" s="88">
        <f t="shared" si="210"/>
        <v>0</v>
      </c>
      <c r="AU236" s="88">
        <f t="shared" si="210"/>
        <v>0</v>
      </c>
      <c r="AV236" s="88">
        <f t="shared" si="210"/>
        <v>0</v>
      </c>
      <c r="AW236" s="88">
        <f t="shared" si="210"/>
        <v>7025.82</v>
      </c>
      <c r="AX236" s="88">
        <f t="shared" si="210"/>
        <v>0</v>
      </c>
      <c r="AY236" s="88">
        <f t="shared" si="210"/>
        <v>7025.82</v>
      </c>
      <c r="AZ236" s="88">
        <f t="shared" si="210"/>
        <v>7025.82</v>
      </c>
      <c r="BA236" s="126"/>
      <c r="BB236" s="126"/>
      <c r="BC236" s="126"/>
      <c r="BD236" s="126"/>
      <c r="BE236" s="126"/>
      <c r="BF236" s="126"/>
      <c r="BG236" s="126"/>
      <c r="BH236" s="126"/>
    </row>
    <row r="237" spans="1:60">
      <c r="A237" s="81">
        <v>2024</v>
      </c>
      <c r="B237" s="86">
        <v>8324</v>
      </c>
      <c r="C237" s="81">
        <v>4</v>
      </c>
      <c r="D237" s="81">
        <v>8</v>
      </c>
      <c r="E237" s="81">
        <v>15</v>
      </c>
      <c r="F237" s="81">
        <v>3000</v>
      </c>
      <c r="G237" s="81">
        <v>3100</v>
      </c>
      <c r="H237" s="81">
        <v>318</v>
      </c>
      <c r="I237" s="83">
        <v>1</v>
      </c>
      <c r="J237" s="89" t="s">
        <v>160</v>
      </c>
      <c r="K237" s="87">
        <v>0</v>
      </c>
      <c r="L237" s="87">
        <v>0</v>
      </c>
      <c r="M237" s="85">
        <v>0</v>
      </c>
      <c r="N237" s="87">
        <v>12000</v>
      </c>
      <c r="O237" s="87">
        <v>0</v>
      </c>
      <c r="P237" s="85">
        <f>+N237+O237</f>
        <v>12000</v>
      </c>
      <c r="Q237" s="85">
        <f>+M237+P237</f>
        <v>12000</v>
      </c>
      <c r="R237" s="85">
        <v>0</v>
      </c>
      <c r="S237" s="85">
        <v>0</v>
      </c>
      <c r="T237" s="85">
        <f>+R237+S237</f>
        <v>0</v>
      </c>
      <c r="U237" s="85">
        <v>4974.18</v>
      </c>
      <c r="V237" s="85">
        <v>0</v>
      </c>
      <c r="W237" s="85">
        <f>+U237+V237</f>
        <v>4974.18</v>
      </c>
      <c r="X237" s="85">
        <f>+T237+W237</f>
        <v>4974.18</v>
      </c>
      <c r="Y237" s="85">
        <v>0</v>
      </c>
      <c r="Z237" s="85">
        <v>0</v>
      </c>
      <c r="AA237" s="85">
        <f>+Y237+Z237</f>
        <v>0</v>
      </c>
      <c r="AB237" s="85">
        <v>0</v>
      </c>
      <c r="AC237" s="85">
        <v>0</v>
      </c>
      <c r="AD237" s="85">
        <f>+AB237+AC237</f>
        <v>0</v>
      </c>
      <c r="AE237" s="85">
        <f>+AA237+AD237</f>
        <v>0</v>
      </c>
      <c r="AF237" s="85">
        <v>0</v>
      </c>
      <c r="AG237" s="85">
        <v>0</v>
      </c>
      <c r="AH237" s="85">
        <f>+AF237+AG237</f>
        <v>0</v>
      </c>
      <c r="AI237" s="85">
        <v>0</v>
      </c>
      <c r="AJ237" s="85">
        <v>0</v>
      </c>
      <c r="AK237" s="85">
        <f>+AI237+AJ237</f>
        <v>0</v>
      </c>
      <c r="AL237" s="85">
        <f>+AH237+AK237</f>
        <v>0</v>
      </c>
      <c r="AM237" s="85">
        <v>0</v>
      </c>
      <c r="AN237" s="85">
        <v>0</v>
      </c>
      <c r="AO237" s="85">
        <f>+AM237+AN237</f>
        <v>0</v>
      </c>
      <c r="AP237" s="85">
        <v>0</v>
      </c>
      <c r="AQ237" s="85">
        <v>0</v>
      </c>
      <c r="AR237" s="85">
        <f>+AP237+AQ237</f>
        <v>0</v>
      </c>
      <c r="AS237" s="85">
        <f>+AO237+AR237</f>
        <v>0</v>
      </c>
      <c r="AT237" s="85">
        <f>+K237-R237-Y237-AF237-AM237</f>
        <v>0</v>
      </c>
      <c r="AU237" s="85">
        <f>+L237-S237-Z237-AG237-AN237</f>
        <v>0</v>
      </c>
      <c r="AV237" s="85">
        <f>+AT237+AU237</f>
        <v>0</v>
      </c>
      <c r="AW237" s="85">
        <f>+N237-U237-AB237-AI237-AP237</f>
        <v>7025.82</v>
      </c>
      <c r="AX237" s="85">
        <f>+O237-V237-AC237-AJ237-AQ237</f>
        <v>0</v>
      </c>
      <c r="AY237" s="85">
        <f>+AW237+AX237</f>
        <v>7025.82</v>
      </c>
      <c r="AZ237" s="85">
        <f>+AV237+AY237</f>
        <v>7025.82</v>
      </c>
      <c r="BA237" s="125">
        <v>26</v>
      </c>
      <c r="BB237" s="125"/>
      <c r="BC237" s="125">
        <v>13</v>
      </c>
      <c r="BD237" s="125"/>
      <c r="BE237" s="125">
        <v>13</v>
      </c>
      <c r="BF237" s="125"/>
      <c r="BG237" s="125">
        <f>+BA237-BC237-BE237</f>
        <v>0</v>
      </c>
      <c r="BH237" s="125"/>
    </row>
    <row r="238" spans="1:60" ht="25.5">
      <c r="A238" s="71">
        <v>2024</v>
      </c>
      <c r="B238" s="72">
        <v>8324</v>
      </c>
      <c r="C238" s="71">
        <v>4</v>
      </c>
      <c r="D238" s="71">
        <v>8</v>
      </c>
      <c r="E238" s="71">
        <v>15</v>
      </c>
      <c r="F238" s="71">
        <v>3000</v>
      </c>
      <c r="G238" s="71">
        <v>3300</v>
      </c>
      <c r="H238" s="71"/>
      <c r="I238" s="73" t="s">
        <v>6</v>
      </c>
      <c r="J238" s="74" t="s">
        <v>17</v>
      </c>
      <c r="K238" s="75">
        <f>+K239</f>
        <v>0</v>
      </c>
      <c r="L238" s="75">
        <f t="shared" ref="L238:AZ239" si="211">+L239</f>
        <v>0</v>
      </c>
      <c r="M238" s="75">
        <f t="shared" si="211"/>
        <v>0</v>
      </c>
      <c r="N238" s="75">
        <f t="shared" si="211"/>
        <v>250000</v>
      </c>
      <c r="O238" s="75">
        <f t="shared" si="211"/>
        <v>0</v>
      </c>
      <c r="P238" s="75">
        <f t="shared" si="211"/>
        <v>250000</v>
      </c>
      <c r="Q238" s="75">
        <f t="shared" si="211"/>
        <v>250000</v>
      </c>
      <c r="R238" s="75">
        <f t="shared" si="211"/>
        <v>0</v>
      </c>
      <c r="S238" s="75">
        <f t="shared" si="211"/>
        <v>0</v>
      </c>
      <c r="T238" s="75">
        <f t="shared" si="211"/>
        <v>0</v>
      </c>
      <c r="U238" s="75">
        <f t="shared" si="211"/>
        <v>248947.6</v>
      </c>
      <c r="V238" s="75">
        <f t="shared" si="211"/>
        <v>0</v>
      </c>
      <c r="W238" s="75">
        <f t="shared" si="211"/>
        <v>248947.6</v>
      </c>
      <c r="X238" s="75">
        <f t="shared" si="211"/>
        <v>248947.6</v>
      </c>
      <c r="Y238" s="75">
        <f t="shared" si="211"/>
        <v>0</v>
      </c>
      <c r="Z238" s="75">
        <f t="shared" si="211"/>
        <v>0</v>
      </c>
      <c r="AA238" s="75">
        <f t="shared" si="211"/>
        <v>0</v>
      </c>
      <c r="AB238" s="75">
        <f t="shared" si="211"/>
        <v>0</v>
      </c>
      <c r="AC238" s="75">
        <f t="shared" si="211"/>
        <v>0</v>
      </c>
      <c r="AD238" s="75">
        <f t="shared" si="211"/>
        <v>0</v>
      </c>
      <c r="AE238" s="75">
        <f t="shared" si="211"/>
        <v>0</v>
      </c>
      <c r="AF238" s="75">
        <f t="shared" si="211"/>
        <v>0</v>
      </c>
      <c r="AG238" s="75">
        <f t="shared" si="211"/>
        <v>0</v>
      </c>
      <c r="AH238" s="75">
        <f t="shared" si="211"/>
        <v>0</v>
      </c>
      <c r="AI238" s="75">
        <f t="shared" si="211"/>
        <v>0</v>
      </c>
      <c r="AJ238" s="75">
        <f t="shared" si="211"/>
        <v>0</v>
      </c>
      <c r="AK238" s="75">
        <f t="shared" si="211"/>
        <v>0</v>
      </c>
      <c r="AL238" s="75">
        <f t="shared" si="211"/>
        <v>0</v>
      </c>
      <c r="AM238" s="75">
        <f t="shared" si="211"/>
        <v>0</v>
      </c>
      <c r="AN238" s="75">
        <f t="shared" si="211"/>
        <v>0</v>
      </c>
      <c r="AO238" s="75">
        <f t="shared" si="211"/>
        <v>0</v>
      </c>
      <c r="AP238" s="75">
        <f t="shared" si="211"/>
        <v>0</v>
      </c>
      <c r="AQ238" s="75">
        <f t="shared" si="211"/>
        <v>0</v>
      </c>
      <c r="AR238" s="75">
        <f t="shared" si="211"/>
        <v>0</v>
      </c>
      <c r="AS238" s="75">
        <f t="shared" si="211"/>
        <v>0</v>
      </c>
      <c r="AT238" s="75">
        <f t="shared" si="211"/>
        <v>0</v>
      </c>
      <c r="AU238" s="75">
        <f t="shared" si="211"/>
        <v>0</v>
      </c>
      <c r="AV238" s="75">
        <f t="shared" si="211"/>
        <v>0</v>
      </c>
      <c r="AW238" s="75">
        <f t="shared" si="211"/>
        <v>1052.3999999999942</v>
      </c>
      <c r="AX238" s="75">
        <f t="shared" si="211"/>
        <v>0</v>
      </c>
      <c r="AY238" s="75">
        <f t="shared" si="211"/>
        <v>1052.3999999999942</v>
      </c>
      <c r="AZ238" s="75">
        <f t="shared" si="211"/>
        <v>1052.3999999999942</v>
      </c>
      <c r="BA238" s="123"/>
      <c r="BB238" s="123"/>
      <c r="BC238" s="123"/>
      <c r="BD238" s="123"/>
      <c r="BE238" s="123"/>
      <c r="BF238" s="123"/>
      <c r="BG238" s="123"/>
      <c r="BH238" s="123"/>
    </row>
    <row r="239" spans="1:60" ht="25.5">
      <c r="A239" s="76">
        <v>2024</v>
      </c>
      <c r="B239" s="77">
        <v>8324</v>
      </c>
      <c r="C239" s="76">
        <v>4</v>
      </c>
      <c r="D239" s="76">
        <v>8</v>
      </c>
      <c r="E239" s="76">
        <v>15</v>
      </c>
      <c r="F239" s="76">
        <v>3000</v>
      </c>
      <c r="G239" s="76">
        <v>3300</v>
      </c>
      <c r="H239" s="76">
        <v>333</v>
      </c>
      <c r="I239" s="78" t="s">
        <v>6</v>
      </c>
      <c r="J239" s="79" t="s">
        <v>166</v>
      </c>
      <c r="K239" s="88">
        <f>+K240</f>
        <v>0</v>
      </c>
      <c r="L239" s="88">
        <f t="shared" si="211"/>
        <v>0</v>
      </c>
      <c r="M239" s="88">
        <f t="shared" si="211"/>
        <v>0</v>
      </c>
      <c r="N239" s="88">
        <f t="shared" si="211"/>
        <v>250000</v>
      </c>
      <c r="O239" s="88">
        <f t="shared" si="211"/>
        <v>0</v>
      </c>
      <c r="P239" s="88">
        <f t="shared" si="211"/>
        <v>250000</v>
      </c>
      <c r="Q239" s="88">
        <f t="shared" si="211"/>
        <v>250000</v>
      </c>
      <c r="R239" s="88">
        <f t="shared" si="211"/>
        <v>0</v>
      </c>
      <c r="S239" s="88">
        <f t="shared" si="211"/>
        <v>0</v>
      </c>
      <c r="T239" s="88">
        <f t="shared" si="211"/>
        <v>0</v>
      </c>
      <c r="U239" s="88">
        <f t="shared" si="211"/>
        <v>248947.6</v>
      </c>
      <c r="V239" s="88">
        <f t="shared" si="211"/>
        <v>0</v>
      </c>
      <c r="W239" s="88">
        <f t="shared" si="211"/>
        <v>248947.6</v>
      </c>
      <c r="X239" s="88">
        <f t="shared" si="211"/>
        <v>248947.6</v>
      </c>
      <c r="Y239" s="88">
        <f t="shared" si="211"/>
        <v>0</v>
      </c>
      <c r="Z239" s="88">
        <f t="shared" si="211"/>
        <v>0</v>
      </c>
      <c r="AA239" s="88">
        <f t="shared" si="211"/>
        <v>0</v>
      </c>
      <c r="AB239" s="88">
        <f t="shared" si="211"/>
        <v>0</v>
      </c>
      <c r="AC239" s="88">
        <f t="shared" si="211"/>
        <v>0</v>
      </c>
      <c r="AD239" s="88">
        <f t="shared" si="211"/>
        <v>0</v>
      </c>
      <c r="AE239" s="88">
        <f t="shared" si="211"/>
        <v>0</v>
      </c>
      <c r="AF239" s="88">
        <f t="shared" si="211"/>
        <v>0</v>
      </c>
      <c r="AG239" s="88">
        <f t="shared" si="211"/>
        <v>0</v>
      </c>
      <c r="AH239" s="88">
        <f t="shared" si="211"/>
        <v>0</v>
      </c>
      <c r="AI239" s="88">
        <f t="shared" si="211"/>
        <v>0</v>
      </c>
      <c r="AJ239" s="88">
        <f t="shared" si="211"/>
        <v>0</v>
      </c>
      <c r="AK239" s="88">
        <f t="shared" si="211"/>
        <v>0</v>
      </c>
      <c r="AL239" s="88">
        <f t="shared" si="211"/>
        <v>0</v>
      </c>
      <c r="AM239" s="88">
        <f t="shared" si="211"/>
        <v>0</v>
      </c>
      <c r="AN239" s="88">
        <f t="shared" si="211"/>
        <v>0</v>
      </c>
      <c r="AO239" s="88">
        <f t="shared" si="211"/>
        <v>0</v>
      </c>
      <c r="AP239" s="88">
        <f t="shared" si="211"/>
        <v>0</v>
      </c>
      <c r="AQ239" s="88">
        <f t="shared" si="211"/>
        <v>0</v>
      </c>
      <c r="AR239" s="88">
        <f t="shared" si="211"/>
        <v>0</v>
      </c>
      <c r="AS239" s="88">
        <f t="shared" si="211"/>
        <v>0</v>
      </c>
      <c r="AT239" s="88">
        <f t="shared" si="211"/>
        <v>0</v>
      </c>
      <c r="AU239" s="88">
        <f t="shared" si="211"/>
        <v>0</v>
      </c>
      <c r="AV239" s="88">
        <f t="shared" si="211"/>
        <v>0</v>
      </c>
      <c r="AW239" s="88">
        <f t="shared" si="211"/>
        <v>1052.3999999999942</v>
      </c>
      <c r="AX239" s="88">
        <f t="shared" si="211"/>
        <v>0</v>
      </c>
      <c r="AY239" s="88">
        <f t="shared" si="211"/>
        <v>1052.3999999999942</v>
      </c>
      <c r="AZ239" s="88">
        <f t="shared" si="211"/>
        <v>1052.3999999999942</v>
      </c>
      <c r="BA239" s="126"/>
      <c r="BB239" s="126"/>
      <c r="BC239" s="126"/>
      <c r="BD239" s="126"/>
      <c r="BE239" s="126"/>
      <c r="BF239" s="126"/>
      <c r="BG239" s="126"/>
      <c r="BH239" s="126"/>
    </row>
    <row r="240" spans="1:60" ht="25.5">
      <c r="A240" s="81">
        <v>2024</v>
      </c>
      <c r="B240" s="86">
        <v>8324</v>
      </c>
      <c r="C240" s="81">
        <v>4</v>
      </c>
      <c r="D240" s="81">
        <v>8</v>
      </c>
      <c r="E240" s="81">
        <v>15</v>
      </c>
      <c r="F240" s="81">
        <v>3000</v>
      </c>
      <c r="G240" s="81">
        <v>3300</v>
      </c>
      <c r="H240" s="81">
        <v>333</v>
      </c>
      <c r="I240" s="83">
        <v>1</v>
      </c>
      <c r="J240" s="89" t="s">
        <v>166</v>
      </c>
      <c r="K240" s="87">
        <v>0</v>
      </c>
      <c r="L240" s="87">
        <v>0</v>
      </c>
      <c r="M240" s="85">
        <f>+K240+L240</f>
        <v>0</v>
      </c>
      <c r="N240" s="87">
        <v>250000</v>
      </c>
      <c r="O240" s="87">
        <v>0</v>
      </c>
      <c r="P240" s="85">
        <f>+N240+O240</f>
        <v>250000</v>
      </c>
      <c r="Q240" s="85">
        <f>+M240+P240</f>
        <v>250000</v>
      </c>
      <c r="R240" s="85">
        <v>0</v>
      </c>
      <c r="S240" s="85">
        <v>0</v>
      </c>
      <c r="T240" s="85">
        <f>+R240+S240</f>
        <v>0</v>
      </c>
      <c r="U240" s="85">
        <v>248947.6</v>
      </c>
      <c r="V240" s="85">
        <v>0</v>
      </c>
      <c r="W240" s="85">
        <f>+U240+V240</f>
        <v>248947.6</v>
      </c>
      <c r="X240" s="85">
        <f>+T240+W240</f>
        <v>248947.6</v>
      </c>
      <c r="Y240" s="85">
        <v>0</v>
      </c>
      <c r="Z240" s="85">
        <v>0</v>
      </c>
      <c r="AA240" s="85">
        <f>+Y240+Z240</f>
        <v>0</v>
      </c>
      <c r="AB240" s="85">
        <v>0</v>
      </c>
      <c r="AC240" s="85">
        <v>0</v>
      </c>
      <c r="AD240" s="85">
        <f>+AB240+AC240</f>
        <v>0</v>
      </c>
      <c r="AE240" s="85">
        <f>+AA240+AD240</f>
        <v>0</v>
      </c>
      <c r="AF240" s="85">
        <v>0</v>
      </c>
      <c r="AG240" s="85">
        <v>0</v>
      </c>
      <c r="AH240" s="85">
        <f>+AF240+AG240</f>
        <v>0</v>
      </c>
      <c r="AI240" s="85">
        <v>0</v>
      </c>
      <c r="AJ240" s="85">
        <v>0</v>
      </c>
      <c r="AK240" s="85">
        <f>+AI240+AJ240</f>
        <v>0</v>
      </c>
      <c r="AL240" s="85">
        <f>+AH240+AK240</f>
        <v>0</v>
      </c>
      <c r="AM240" s="85">
        <v>0</v>
      </c>
      <c r="AN240" s="85">
        <v>0</v>
      </c>
      <c r="AO240" s="85">
        <f>+AM240+AN240</f>
        <v>0</v>
      </c>
      <c r="AP240" s="85">
        <v>0</v>
      </c>
      <c r="AQ240" s="85">
        <v>0</v>
      </c>
      <c r="AR240" s="85">
        <f>+AP240+AQ240</f>
        <v>0</v>
      </c>
      <c r="AS240" s="85">
        <f>+AO240+AR240</f>
        <v>0</v>
      </c>
      <c r="AT240" s="85">
        <f>+K240-R240-Y240-AF240-AM240</f>
        <v>0</v>
      </c>
      <c r="AU240" s="85">
        <f>+L240-S240-Z240-AG240-AN240</f>
        <v>0</v>
      </c>
      <c r="AV240" s="85">
        <f>+AT240+AU240</f>
        <v>0</v>
      </c>
      <c r="AW240" s="85">
        <f>+N240-U240-AB240-AI240-AP240</f>
        <v>1052.3999999999942</v>
      </c>
      <c r="AX240" s="85">
        <f>+O240-V240-AC240-AJ240-AQ240</f>
        <v>0</v>
      </c>
      <c r="AY240" s="85">
        <f>+AW240+AX240</f>
        <v>1052.3999999999942</v>
      </c>
      <c r="AZ240" s="85">
        <f>+AV240+AY240</f>
        <v>1052.3999999999942</v>
      </c>
      <c r="BA240" s="125">
        <v>1</v>
      </c>
      <c r="BB240" s="125"/>
      <c r="BC240" s="125">
        <v>1</v>
      </c>
      <c r="BD240" s="125"/>
      <c r="BE240" s="125"/>
      <c r="BF240" s="125"/>
      <c r="BG240" s="125">
        <f>+BA240-BC240-BE240</f>
        <v>0</v>
      </c>
      <c r="BH240" s="125"/>
    </row>
    <row r="241" spans="1:60" ht="25.5">
      <c r="A241" s="71">
        <v>2024</v>
      </c>
      <c r="B241" s="72">
        <v>8324</v>
      </c>
      <c r="C241" s="71">
        <v>4</v>
      </c>
      <c r="D241" s="71">
        <v>8</v>
      </c>
      <c r="E241" s="71">
        <v>15</v>
      </c>
      <c r="F241" s="71">
        <v>3000</v>
      </c>
      <c r="G241" s="71">
        <v>3500</v>
      </c>
      <c r="H241" s="71"/>
      <c r="I241" s="73" t="s">
        <v>6</v>
      </c>
      <c r="J241" s="74" t="s">
        <v>51</v>
      </c>
      <c r="K241" s="75">
        <f>+K242</f>
        <v>608400</v>
      </c>
      <c r="L241" s="75">
        <f t="shared" ref="L241:AZ242" si="212">+L242</f>
        <v>0</v>
      </c>
      <c r="M241" s="75">
        <f t="shared" si="212"/>
        <v>608400</v>
      </c>
      <c r="N241" s="75">
        <f t="shared" si="212"/>
        <v>0</v>
      </c>
      <c r="O241" s="75">
        <f t="shared" si="212"/>
        <v>0</v>
      </c>
      <c r="P241" s="75">
        <f t="shared" si="212"/>
        <v>0</v>
      </c>
      <c r="Q241" s="75">
        <f t="shared" si="212"/>
        <v>608400</v>
      </c>
      <c r="R241" s="75">
        <f t="shared" si="212"/>
        <v>203620.6</v>
      </c>
      <c r="S241" s="75">
        <f t="shared" si="212"/>
        <v>0</v>
      </c>
      <c r="T241" s="75">
        <f t="shared" si="212"/>
        <v>203620.6</v>
      </c>
      <c r="U241" s="75">
        <f t="shared" si="212"/>
        <v>0</v>
      </c>
      <c r="V241" s="75">
        <f t="shared" si="212"/>
        <v>0</v>
      </c>
      <c r="W241" s="75">
        <f t="shared" si="212"/>
        <v>0</v>
      </c>
      <c r="X241" s="75">
        <f t="shared" si="212"/>
        <v>203620.6</v>
      </c>
      <c r="Y241" s="75">
        <f t="shared" si="212"/>
        <v>0</v>
      </c>
      <c r="Z241" s="75">
        <f t="shared" si="212"/>
        <v>0</v>
      </c>
      <c r="AA241" s="75">
        <f t="shared" si="212"/>
        <v>0</v>
      </c>
      <c r="AB241" s="75">
        <f t="shared" si="212"/>
        <v>0</v>
      </c>
      <c r="AC241" s="75">
        <f t="shared" si="212"/>
        <v>0</v>
      </c>
      <c r="AD241" s="75">
        <f t="shared" si="212"/>
        <v>0</v>
      </c>
      <c r="AE241" s="75">
        <f t="shared" si="212"/>
        <v>0</v>
      </c>
      <c r="AF241" s="75">
        <f t="shared" si="212"/>
        <v>0</v>
      </c>
      <c r="AG241" s="75">
        <f t="shared" si="212"/>
        <v>0</v>
      </c>
      <c r="AH241" s="75">
        <f t="shared" si="212"/>
        <v>0</v>
      </c>
      <c r="AI241" s="75">
        <f t="shared" si="212"/>
        <v>0</v>
      </c>
      <c r="AJ241" s="75">
        <f t="shared" si="212"/>
        <v>0</v>
      </c>
      <c r="AK241" s="75">
        <f t="shared" si="212"/>
        <v>0</v>
      </c>
      <c r="AL241" s="75">
        <f t="shared" si="212"/>
        <v>0</v>
      </c>
      <c r="AM241" s="75">
        <f t="shared" si="212"/>
        <v>404779.4</v>
      </c>
      <c r="AN241" s="75">
        <f t="shared" si="212"/>
        <v>0</v>
      </c>
      <c r="AO241" s="75">
        <f t="shared" si="212"/>
        <v>404779.4</v>
      </c>
      <c r="AP241" s="75">
        <f t="shared" si="212"/>
        <v>0</v>
      </c>
      <c r="AQ241" s="75">
        <f t="shared" si="212"/>
        <v>0</v>
      </c>
      <c r="AR241" s="75">
        <f t="shared" si="212"/>
        <v>0</v>
      </c>
      <c r="AS241" s="75">
        <f t="shared" si="212"/>
        <v>404779.4</v>
      </c>
      <c r="AT241" s="75">
        <f t="shared" si="212"/>
        <v>0</v>
      </c>
      <c r="AU241" s="75">
        <f t="shared" si="212"/>
        <v>0</v>
      </c>
      <c r="AV241" s="75">
        <f t="shared" si="212"/>
        <v>0</v>
      </c>
      <c r="AW241" s="75">
        <f t="shared" si="212"/>
        <v>0</v>
      </c>
      <c r="AX241" s="75">
        <f t="shared" si="212"/>
        <v>0</v>
      </c>
      <c r="AY241" s="75">
        <f t="shared" si="212"/>
        <v>0</v>
      </c>
      <c r="AZ241" s="75">
        <f t="shared" si="212"/>
        <v>0</v>
      </c>
      <c r="BA241" s="123"/>
      <c r="BB241" s="123"/>
      <c r="BC241" s="123"/>
      <c r="BD241" s="123"/>
      <c r="BE241" s="123"/>
      <c r="BF241" s="123"/>
      <c r="BG241" s="123"/>
      <c r="BH241" s="123"/>
    </row>
    <row r="242" spans="1:60" ht="25.5">
      <c r="A242" s="76">
        <v>2024</v>
      </c>
      <c r="B242" s="77">
        <v>8324</v>
      </c>
      <c r="C242" s="76">
        <v>4</v>
      </c>
      <c r="D242" s="76">
        <v>8</v>
      </c>
      <c r="E242" s="76">
        <v>15</v>
      </c>
      <c r="F242" s="76">
        <v>3000</v>
      </c>
      <c r="G242" s="76">
        <v>3500</v>
      </c>
      <c r="H242" s="76">
        <v>357</v>
      </c>
      <c r="I242" s="78" t="s">
        <v>6</v>
      </c>
      <c r="J242" s="79" t="s">
        <v>53</v>
      </c>
      <c r="K242" s="88">
        <f>+K243</f>
        <v>608400</v>
      </c>
      <c r="L242" s="88">
        <f t="shared" si="212"/>
        <v>0</v>
      </c>
      <c r="M242" s="88">
        <f t="shared" si="212"/>
        <v>608400</v>
      </c>
      <c r="N242" s="88">
        <f t="shared" si="212"/>
        <v>0</v>
      </c>
      <c r="O242" s="88">
        <f t="shared" si="212"/>
        <v>0</v>
      </c>
      <c r="P242" s="88">
        <f t="shared" si="212"/>
        <v>0</v>
      </c>
      <c r="Q242" s="88">
        <f t="shared" si="212"/>
        <v>608400</v>
      </c>
      <c r="R242" s="88">
        <f t="shared" si="212"/>
        <v>203620.6</v>
      </c>
      <c r="S242" s="88">
        <f t="shared" si="212"/>
        <v>0</v>
      </c>
      <c r="T242" s="88">
        <f t="shared" si="212"/>
        <v>203620.6</v>
      </c>
      <c r="U242" s="88">
        <f t="shared" si="212"/>
        <v>0</v>
      </c>
      <c r="V242" s="88">
        <f t="shared" si="212"/>
        <v>0</v>
      </c>
      <c r="W242" s="88">
        <f t="shared" si="212"/>
        <v>0</v>
      </c>
      <c r="X242" s="88">
        <f t="shared" si="212"/>
        <v>203620.6</v>
      </c>
      <c r="Y242" s="88">
        <f t="shared" si="212"/>
        <v>0</v>
      </c>
      <c r="Z242" s="88">
        <f t="shared" si="212"/>
        <v>0</v>
      </c>
      <c r="AA242" s="88">
        <f t="shared" si="212"/>
        <v>0</v>
      </c>
      <c r="AB242" s="88">
        <f t="shared" si="212"/>
        <v>0</v>
      </c>
      <c r="AC242" s="88">
        <f t="shared" si="212"/>
        <v>0</v>
      </c>
      <c r="AD242" s="88">
        <f t="shared" si="212"/>
        <v>0</v>
      </c>
      <c r="AE242" s="88">
        <f t="shared" si="212"/>
        <v>0</v>
      </c>
      <c r="AF242" s="88">
        <f t="shared" si="212"/>
        <v>0</v>
      </c>
      <c r="AG242" s="88">
        <f t="shared" si="212"/>
        <v>0</v>
      </c>
      <c r="AH242" s="88">
        <f t="shared" si="212"/>
        <v>0</v>
      </c>
      <c r="AI242" s="88">
        <f t="shared" si="212"/>
        <v>0</v>
      </c>
      <c r="AJ242" s="88">
        <f t="shared" si="212"/>
        <v>0</v>
      </c>
      <c r="AK242" s="88">
        <f t="shared" si="212"/>
        <v>0</v>
      </c>
      <c r="AL242" s="88">
        <f t="shared" si="212"/>
        <v>0</v>
      </c>
      <c r="AM242" s="88">
        <f t="shared" si="212"/>
        <v>404779.4</v>
      </c>
      <c r="AN242" s="88">
        <f t="shared" si="212"/>
        <v>0</v>
      </c>
      <c r="AO242" s="88">
        <f t="shared" si="212"/>
        <v>404779.4</v>
      </c>
      <c r="AP242" s="88">
        <f t="shared" si="212"/>
        <v>0</v>
      </c>
      <c r="AQ242" s="88">
        <f t="shared" si="212"/>
        <v>0</v>
      </c>
      <c r="AR242" s="88">
        <f t="shared" si="212"/>
        <v>0</v>
      </c>
      <c r="AS242" s="88">
        <f t="shared" si="212"/>
        <v>404779.4</v>
      </c>
      <c r="AT242" s="88">
        <f t="shared" si="212"/>
        <v>0</v>
      </c>
      <c r="AU242" s="88">
        <f t="shared" si="212"/>
        <v>0</v>
      </c>
      <c r="AV242" s="88">
        <f t="shared" si="212"/>
        <v>0</v>
      </c>
      <c r="AW242" s="88">
        <f t="shared" si="212"/>
        <v>0</v>
      </c>
      <c r="AX242" s="88">
        <f t="shared" si="212"/>
        <v>0</v>
      </c>
      <c r="AY242" s="88">
        <f t="shared" si="212"/>
        <v>0</v>
      </c>
      <c r="AZ242" s="88">
        <f t="shared" si="212"/>
        <v>0</v>
      </c>
      <c r="BA242" s="126"/>
      <c r="BB242" s="126"/>
      <c r="BC242" s="126"/>
      <c r="BD242" s="126"/>
      <c r="BE242" s="126"/>
      <c r="BF242" s="126"/>
      <c r="BG242" s="126"/>
      <c r="BH242" s="126"/>
    </row>
    <row r="243" spans="1:60" ht="25.5">
      <c r="A243" s="81">
        <v>2024</v>
      </c>
      <c r="B243" s="86">
        <v>8324</v>
      </c>
      <c r="C243" s="81">
        <v>4</v>
      </c>
      <c r="D243" s="81">
        <v>8</v>
      </c>
      <c r="E243" s="81">
        <v>15</v>
      </c>
      <c r="F243" s="81">
        <v>3000</v>
      </c>
      <c r="G243" s="81">
        <v>3500</v>
      </c>
      <c r="H243" s="81">
        <v>357</v>
      </c>
      <c r="I243" s="83">
        <v>1</v>
      </c>
      <c r="J243" s="89" t="s">
        <v>53</v>
      </c>
      <c r="K243" s="87">
        <v>608400</v>
      </c>
      <c r="L243" s="87">
        <v>0</v>
      </c>
      <c r="M243" s="85">
        <f>+K243+L243</f>
        <v>608400</v>
      </c>
      <c r="N243" s="87">
        <v>0</v>
      </c>
      <c r="O243" s="87">
        <v>0</v>
      </c>
      <c r="P243" s="85">
        <v>0</v>
      </c>
      <c r="Q243" s="85">
        <f>+M243+P243</f>
        <v>608400</v>
      </c>
      <c r="R243" s="85">
        <v>203620.6</v>
      </c>
      <c r="S243" s="85">
        <v>0</v>
      </c>
      <c r="T243" s="85">
        <f>+R243+S243</f>
        <v>203620.6</v>
      </c>
      <c r="U243" s="85">
        <v>0</v>
      </c>
      <c r="V243" s="85">
        <v>0</v>
      </c>
      <c r="W243" s="85">
        <f>+U243+V243</f>
        <v>0</v>
      </c>
      <c r="X243" s="85">
        <f>+T243+W243</f>
        <v>203620.6</v>
      </c>
      <c r="Y243" s="85">
        <v>0</v>
      </c>
      <c r="Z243" s="85">
        <v>0</v>
      </c>
      <c r="AA243" s="85">
        <f>+Y243+Z243</f>
        <v>0</v>
      </c>
      <c r="AB243" s="85">
        <v>0</v>
      </c>
      <c r="AC243" s="85">
        <v>0</v>
      </c>
      <c r="AD243" s="85">
        <f>+AB243+AC243</f>
        <v>0</v>
      </c>
      <c r="AE243" s="85">
        <f>+AA243+AD243</f>
        <v>0</v>
      </c>
      <c r="AF243" s="85">
        <v>0</v>
      </c>
      <c r="AG243" s="85">
        <v>0</v>
      </c>
      <c r="AH243" s="85">
        <f>+AF243+AG243</f>
        <v>0</v>
      </c>
      <c r="AI243" s="85">
        <v>0</v>
      </c>
      <c r="AJ243" s="85">
        <v>0</v>
      </c>
      <c r="AK243" s="85">
        <f>+AI243+AJ243</f>
        <v>0</v>
      </c>
      <c r="AL243" s="85">
        <f>+AH243+AK243</f>
        <v>0</v>
      </c>
      <c r="AM243" s="85">
        <v>404779.4</v>
      </c>
      <c r="AN243" s="85">
        <v>0</v>
      </c>
      <c r="AO243" s="85">
        <f>+AM243+AN243</f>
        <v>404779.4</v>
      </c>
      <c r="AP243" s="85">
        <v>0</v>
      </c>
      <c r="AQ243" s="85">
        <v>0</v>
      </c>
      <c r="AR243" s="85">
        <f>+AP243+AQ243</f>
        <v>0</v>
      </c>
      <c r="AS243" s="85">
        <f>+AO243+AR243</f>
        <v>404779.4</v>
      </c>
      <c r="AT243" s="85">
        <f>+K243-R243-Y243-AF243-AM243</f>
        <v>0</v>
      </c>
      <c r="AU243" s="85">
        <f>+L243-S243-Z243-AG243-AN243</f>
        <v>0</v>
      </c>
      <c r="AV243" s="85">
        <f>+AT243+AU243</f>
        <v>0</v>
      </c>
      <c r="AW243" s="85">
        <f>+N243-U243-AB243-AI243-AP243</f>
        <v>0</v>
      </c>
      <c r="AX243" s="85">
        <f>+O243-V243-AC243-AJ243-AQ243</f>
        <v>0</v>
      </c>
      <c r="AY243" s="85">
        <f>+AW243+AX243</f>
        <v>0</v>
      </c>
      <c r="AZ243" s="85">
        <f>+AV243+AY243</f>
        <v>0</v>
      </c>
      <c r="BA243" s="125">
        <v>3</v>
      </c>
      <c r="BB243" s="125"/>
      <c r="BC243" s="125">
        <v>2</v>
      </c>
      <c r="BD243" s="125"/>
      <c r="BE243" s="125">
        <v>1</v>
      </c>
      <c r="BF243" s="125"/>
      <c r="BG243" s="125">
        <f>+BA243-BC243-BE243</f>
        <v>0</v>
      </c>
      <c r="BH243" s="125"/>
    </row>
    <row r="244" spans="1:60">
      <c r="A244" s="71">
        <v>2024</v>
      </c>
      <c r="B244" s="72">
        <v>8324</v>
      </c>
      <c r="C244" s="71">
        <v>4</v>
      </c>
      <c r="D244" s="71">
        <v>8</v>
      </c>
      <c r="E244" s="71">
        <v>15</v>
      </c>
      <c r="F244" s="71">
        <v>3000</v>
      </c>
      <c r="G244" s="71">
        <v>3700</v>
      </c>
      <c r="H244" s="71"/>
      <c r="I244" s="73" t="s">
        <v>6</v>
      </c>
      <c r="J244" s="74" t="s">
        <v>22</v>
      </c>
      <c r="K244" s="75">
        <v>0</v>
      </c>
      <c r="L244" s="75">
        <v>0</v>
      </c>
      <c r="M244" s="75">
        <v>0</v>
      </c>
      <c r="N244" s="75">
        <f>+N245+N247</f>
        <v>308000</v>
      </c>
      <c r="O244" s="75">
        <f t="shared" ref="O244:AZ244" si="213">+O245+O247</f>
        <v>0</v>
      </c>
      <c r="P244" s="75">
        <f t="shared" si="213"/>
        <v>308000</v>
      </c>
      <c r="Q244" s="75">
        <f t="shared" si="213"/>
        <v>308000</v>
      </c>
      <c r="R244" s="75">
        <f t="shared" si="213"/>
        <v>0</v>
      </c>
      <c r="S244" s="75">
        <f t="shared" si="213"/>
        <v>0</v>
      </c>
      <c r="T244" s="75">
        <f t="shared" si="213"/>
        <v>0</v>
      </c>
      <c r="U244" s="75">
        <f t="shared" si="213"/>
        <v>193253.67</v>
      </c>
      <c r="V244" s="75">
        <f t="shared" si="213"/>
        <v>0</v>
      </c>
      <c r="W244" s="75">
        <f t="shared" si="213"/>
        <v>193253.67</v>
      </c>
      <c r="X244" s="75">
        <f t="shared" si="213"/>
        <v>193253.67</v>
      </c>
      <c r="Y244" s="75">
        <f t="shared" si="213"/>
        <v>0</v>
      </c>
      <c r="Z244" s="75">
        <f t="shared" si="213"/>
        <v>0</v>
      </c>
      <c r="AA244" s="75">
        <f t="shared" si="213"/>
        <v>0</v>
      </c>
      <c r="AB244" s="75">
        <f t="shared" si="213"/>
        <v>0</v>
      </c>
      <c r="AC244" s="75">
        <f t="shared" si="213"/>
        <v>0</v>
      </c>
      <c r="AD244" s="75">
        <f t="shared" si="213"/>
        <v>0</v>
      </c>
      <c r="AE244" s="75">
        <f t="shared" si="213"/>
        <v>0</v>
      </c>
      <c r="AF244" s="75">
        <f t="shared" si="213"/>
        <v>0</v>
      </c>
      <c r="AG244" s="75">
        <f t="shared" si="213"/>
        <v>0</v>
      </c>
      <c r="AH244" s="75">
        <f t="shared" si="213"/>
        <v>0</v>
      </c>
      <c r="AI244" s="75">
        <f t="shared" si="213"/>
        <v>0</v>
      </c>
      <c r="AJ244" s="75">
        <f t="shared" si="213"/>
        <v>0</v>
      </c>
      <c r="AK244" s="75">
        <f t="shared" si="213"/>
        <v>0</v>
      </c>
      <c r="AL244" s="75">
        <f t="shared" si="213"/>
        <v>0</v>
      </c>
      <c r="AM244" s="75">
        <f t="shared" si="213"/>
        <v>0</v>
      </c>
      <c r="AN244" s="75">
        <f t="shared" si="213"/>
        <v>0</v>
      </c>
      <c r="AO244" s="75">
        <f t="shared" si="213"/>
        <v>0</v>
      </c>
      <c r="AP244" s="75">
        <f t="shared" si="213"/>
        <v>0</v>
      </c>
      <c r="AQ244" s="75">
        <f t="shared" si="213"/>
        <v>0</v>
      </c>
      <c r="AR244" s="75">
        <f t="shared" si="213"/>
        <v>0</v>
      </c>
      <c r="AS244" s="75">
        <f t="shared" si="213"/>
        <v>0</v>
      </c>
      <c r="AT244" s="75">
        <f t="shared" si="213"/>
        <v>0</v>
      </c>
      <c r="AU244" s="75">
        <f t="shared" si="213"/>
        <v>0</v>
      </c>
      <c r="AV244" s="75">
        <f t="shared" si="213"/>
        <v>0</v>
      </c>
      <c r="AW244" s="75">
        <f t="shared" si="213"/>
        <v>114746.32999999999</v>
      </c>
      <c r="AX244" s="75">
        <f t="shared" si="213"/>
        <v>0</v>
      </c>
      <c r="AY244" s="75">
        <f t="shared" si="213"/>
        <v>114746.32999999999</v>
      </c>
      <c r="AZ244" s="75">
        <f t="shared" si="213"/>
        <v>114746.32999999999</v>
      </c>
      <c r="BA244" s="123"/>
      <c r="BB244" s="123"/>
      <c r="BC244" s="123"/>
      <c r="BD244" s="123"/>
      <c r="BE244" s="123"/>
      <c r="BF244" s="123"/>
      <c r="BG244" s="123"/>
      <c r="BH244" s="123"/>
    </row>
    <row r="245" spans="1:60">
      <c r="A245" s="76">
        <v>2024</v>
      </c>
      <c r="B245" s="93">
        <v>8324</v>
      </c>
      <c r="C245" s="76">
        <v>4</v>
      </c>
      <c r="D245" s="76">
        <v>8</v>
      </c>
      <c r="E245" s="76">
        <v>15</v>
      </c>
      <c r="F245" s="76">
        <v>3000</v>
      </c>
      <c r="G245" s="76">
        <v>3700</v>
      </c>
      <c r="H245" s="76">
        <v>372</v>
      </c>
      <c r="I245" s="78" t="s">
        <v>6</v>
      </c>
      <c r="J245" s="92" t="s">
        <v>23</v>
      </c>
      <c r="K245" s="88">
        <v>0</v>
      </c>
      <c r="L245" s="88">
        <v>0</v>
      </c>
      <c r="M245" s="88">
        <v>0</v>
      </c>
      <c r="N245" s="88">
        <f>+N246</f>
        <v>22000</v>
      </c>
      <c r="O245" s="88">
        <f t="shared" ref="O245:AZ245" si="214">+O246</f>
        <v>0</v>
      </c>
      <c r="P245" s="88">
        <f t="shared" si="214"/>
        <v>22000</v>
      </c>
      <c r="Q245" s="88">
        <f t="shared" si="214"/>
        <v>22000</v>
      </c>
      <c r="R245" s="88">
        <f t="shared" si="214"/>
        <v>0</v>
      </c>
      <c r="S245" s="88">
        <f t="shared" si="214"/>
        <v>0</v>
      </c>
      <c r="T245" s="88">
        <f t="shared" si="214"/>
        <v>0</v>
      </c>
      <c r="U245" s="88">
        <f t="shared" si="214"/>
        <v>9444</v>
      </c>
      <c r="V245" s="88">
        <f t="shared" si="214"/>
        <v>0</v>
      </c>
      <c r="W245" s="88">
        <f t="shared" si="214"/>
        <v>9444</v>
      </c>
      <c r="X245" s="88">
        <f t="shared" si="214"/>
        <v>9444</v>
      </c>
      <c r="Y245" s="88">
        <f t="shared" si="214"/>
        <v>0</v>
      </c>
      <c r="Z245" s="88">
        <f t="shared" si="214"/>
        <v>0</v>
      </c>
      <c r="AA245" s="88">
        <f t="shared" si="214"/>
        <v>0</v>
      </c>
      <c r="AB245" s="88">
        <f t="shared" si="214"/>
        <v>0</v>
      </c>
      <c r="AC245" s="88">
        <f t="shared" si="214"/>
        <v>0</v>
      </c>
      <c r="AD245" s="88">
        <f t="shared" si="214"/>
        <v>0</v>
      </c>
      <c r="AE245" s="88">
        <f t="shared" si="214"/>
        <v>0</v>
      </c>
      <c r="AF245" s="88">
        <f t="shared" si="214"/>
        <v>0</v>
      </c>
      <c r="AG245" s="88">
        <f t="shared" si="214"/>
        <v>0</v>
      </c>
      <c r="AH245" s="88">
        <f t="shared" si="214"/>
        <v>0</v>
      </c>
      <c r="AI245" s="88">
        <f t="shared" si="214"/>
        <v>0</v>
      </c>
      <c r="AJ245" s="88">
        <f t="shared" si="214"/>
        <v>0</v>
      </c>
      <c r="AK245" s="88">
        <f t="shared" si="214"/>
        <v>0</v>
      </c>
      <c r="AL245" s="88">
        <f t="shared" si="214"/>
        <v>0</v>
      </c>
      <c r="AM245" s="88">
        <f t="shared" si="214"/>
        <v>0</v>
      </c>
      <c r="AN245" s="88">
        <f t="shared" si="214"/>
        <v>0</v>
      </c>
      <c r="AO245" s="88">
        <f t="shared" si="214"/>
        <v>0</v>
      </c>
      <c r="AP245" s="88">
        <f t="shared" si="214"/>
        <v>0</v>
      </c>
      <c r="AQ245" s="88">
        <f t="shared" si="214"/>
        <v>0</v>
      </c>
      <c r="AR245" s="88">
        <f t="shared" si="214"/>
        <v>0</v>
      </c>
      <c r="AS245" s="88">
        <f t="shared" si="214"/>
        <v>0</v>
      </c>
      <c r="AT245" s="88">
        <f t="shared" si="214"/>
        <v>0</v>
      </c>
      <c r="AU245" s="88">
        <f t="shared" si="214"/>
        <v>0</v>
      </c>
      <c r="AV245" s="88">
        <f t="shared" si="214"/>
        <v>0</v>
      </c>
      <c r="AW245" s="88">
        <f t="shared" si="214"/>
        <v>12556</v>
      </c>
      <c r="AX245" s="88">
        <f t="shared" si="214"/>
        <v>0</v>
      </c>
      <c r="AY245" s="88">
        <f t="shared" si="214"/>
        <v>12556</v>
      </c>
      <c r="AZ245" s="88">
        <f t="shared" si="214"/>
        <v>12556</v>
      </c>
      <c r="BA245" s="126"/>
      <c r="BB245" s="126"/>
      <c r="BC245" s="126"/>
      <c r="BD245" s="126"/>
      <c r="BE245" s="126"/>
      <c r="BF245" s="126"/>
      <c r="BG245" s="126"/>
      <c r="BH245" s="126"/>
    </row>
    <row r="246" spans="1:60">
      <c r="A246" s="81">
        <v>2024</v>
      </c>
      <c r="B246" s="86">
        <v>8324</v>
      </c>
      <c r="C246" s="81">
        <v>4</v>
      </c>
      <c r="D246" s="81">
        <v>8</v>
      </c>
      <c r="E246" s="81">
        <v>15</v>
      </c>
      <c r="F246" s="81">
        <v>3000</v>
      </c>
      <c r="G246" s="81">
        <v>3700</v>
      </c>
      <c r="H246" s="81">
        <v>372</v>
      </c>
      <c r="I246" s="83">
        <v>1</v>
      </c>
      <c r="J246" s="89" t="s">
        <v>24</v>
      </c>
      <c r="K246" s="87">
        <v>0</v>
      </c>
      <c r="L246" s="87">
        <v>0</v>
      </c>
      <c r="M246" s="85">
        <v>0</v>
      </c>
      <c r="N246" s="87">
        <v>22000</v>
      </c>
      <c r="O246" s="87">
        <v>0</v>
      </c>
      <c r="P246" s="85">
        <f>+N246+O246</f>
        <v>22000</v>
      </c>
      <c r="Q246" s="85">
        <f>+M246+P246</f>
        <v>22000</v>
      </c>
      <c r="R246" s="85">
        <v>0</v>
      </c>
      <c r="S246" s="85">
        <v>0</v>
      </c>
      <c r="T246" s="85">
        <f>+R246+S246</f>
        <v>0</v>
      </c>
      <c r="U246" s="85">
        <v>9444</v>
      </c>
      <c r="V246" s="85">
        <v>0</v>
      </c>
      <c r="W246" s="85">
        <f>+U246+V246</f>
        <v>9444</v>
      </c>
      <c r="X246" s="85">
        <f>+T246+W246</f>
        <v>9444</v>
      </c>
      <c r="Y246" s="85">
        <v>0</v>
      </c>
      <c r="Z246" s="85">
        <v>0</v>
      </c>
      <c r="AA246" s="85">
        <f>+Y246+Z246</f>
        <v>0</v>
      </c>
      <c r="AB246" s="85">
        <v>0</v>
      </c>
      <c r="AC246" s="85">
        <v>0</v>
      </c>
      <c r="AD246" s="85">
        <f>+AB246+AC246</f>
        <v>0</v>
      </c>
      <c r="AE246" s="85">
        <f>+AA246+AD246</f>
        <v>0</v>
      </c>
      <c r="AF246" s="85">
        <v>0</v>
      </c>
      <c r="AG246" s="85">
        <v>0</v>
      </c>
      <c r="AH246" s="85">
        <f>+AF246+AG246</f>
        <v>0</v>
      </c>
      <c r="AI246" s="85">
        <v>0</v>
      </c>
      <c r="AJ246" s="85">
        <v>0</v>
      </c>
      <c r="AK246" s="85">
        <f>+AI246+AJ246</f>
        <v>0</v>
      </c>
      <c r="AL246" s="85">
        <f>+AH246+AK246</f>
        <v>0</v>
      </c>
      <c r="AM246" s="85">
        <v>0</v>
      </c>
      <c r="AN246" s="85">
        <v>0</v>
      </c>
      <c r="AO246" s="85">
        <f>+AM246+AN246</f>
        <v>0</v>
      </c>
      <c r="AP246" s="85">
        <v>0</v>
      </c>
      <c r="AQ246" s="85">
        <v>0</v>
      </c>
      <c r="AR246" s="85">
        <f>+AP246+AQ246</f>
        <v>0</v>
      </c>
      <c r="AS246" s="85">
        <f>+AO246+AR246</f>
        <v>0</v>
      </c>
      <c r="AT246" s="85">
        <f>+K246-R246-Y246-AF246-AM246</f>
        <v>0</v>
      </c>
      <c r="AU246" s="85">
        <f>+L246-S246-Z246-AG246-AN246</f>
        <v>0</v>
      </c>
      <c r="AV246" s="85">
        <f>+AT246+AU246</f>
        <v>0</v>
      </c>
      <c r="AW246" s="85">
        <f>+N246-U246-AB246-AI246-AP246</f>
        <v>12556</v>
      </c>
      <c r="AX246" s="85">
        <f>+O246-V246-AC246-AJ246-AQ246</f>
        <v>0</v>
      </c>
      <c r="AY246" s="85">
        <f>+AW246+AX246</f>
        <v>12556</v>
      </c>
      <c r="AZ246" s="85">
        <f>+AV246+AY246</f>
        <v>12556</v>
      </c>
      <c r="BA246" s="125">
        <v>11</v>
      </c>
      <c r="BB246" s="125"/>
      <c r="BC246" s="125">
        <v>11</v>
      </c>
      <c r="BD246" s="125"/>
      <c r="BE246" s="125"/>
      <c r="BF246" s="125"/>
      <c r="BG246" s="125">
        <f>+BA246-BC246-BE246</f>
        <v>0</v>
      </c>
      <c r="BH246" s="125"/>
    </row>
    <row r="247" spans="1:60">
      <c r="A247" s="76">
        <v>2024</v>
      </c>
      <c r="B247" s="93">
        <v>8324</v>
      </c>
      <c r="C247" s="76">
        <v>4</v>
      </c>
      <c r="D247" s="76">
        <v>8</v>
      </c>
      <c r="E247" s="76">
        <v>15</v>
      </c>
      <c r="F247" s="76">
        <v>3000</v>
      </c>
      <c r="G247" s="76">
        <v>3700</v>
      </c>
      <c r="H247" s="76">
        <v>375</v>
      </c>
      <c r="I247" s="78" t="s">
        <v>6</v>
      </c>
      <c r="J247" s="92" t="s">
        <v>25</v>
      </c>
      <c r="K247" s="88">
        <v>0</v>
      </c>
      <c r="L247" s="88">
        <v>0</v>
      </c>
      <c r="M247" s="88">
        <v>0</v>
      </c>
      <c r="N247" s="88">
        <f>+N248</f>
        <v>286000</v>
      </c>
      <c r="O247" s="88">
        <f t="shared" ref="O247:AZ247" si="215">+O248</f>
        <v>0</v>
      </c>
      <c r="P247" s="88">
        <f t="shared" si="215"/>
        <v>286000</v>
      </c>
      <c r="Q247" s="88">
        <f t="shared" si="215"/>
        <v>286000</v>
      </c>
      <c r="R247" s="88">
        <f t="shared" si="215"/>
        <v>0</v>
      </c>
      <c r="S247" s="88">
        <f t="shared" si="215"/>
        <v>0</v>
      </c>
      <c r="T247" s="88">
        <f t="shared" si="215"/>
        <v>0</v>
      </c>
      <c r="U247" s="88">
        <f t="shared" si="215"/>
        <v>183809.67</v>
      </c>
      <c r="V247" s="88">
        <f t="shared" si="215"/>
        <v>0</v>
      </c>
      <c r="W247" s="88">
        <f t="shared" si="215"/>
        <v>183809.67</v>
      </c>
      <c r="X247" s="88">
        <f t="shared" si="215"/>
        <v>183809.67</v>
      </c>
      <c r="Y247" s="88">
        <f t="shared" si="215"/>
        <v>0</v>
      </c>
      <c r="Z247" s="88">
        <f t="shared" si="215"/>
        <v>0</v>
      </c>
      <c r="AA247" s="88">
        <f t="shared" si="215"/>
        <v>0</v>
      </c>
      <c r="AB247" s="88">
        <f t="shared" si="215"/>
        <v>0</v>
      </c>
      <c r="AC247" s="88">
        <f t="shared" si="215"/>
        <v>0</v>
      </c>
      <c r="AD247" s="88">
        <f t="shared" si="215"/>
        <v>0</v>
      </c>
      <c r="AE247" s="88">
        <f t="shared" si="215"/>
        <v>0</v>
      </c>
      <c r="AF247" s="88">
        <f t="shared" si="215"/>
        <v>0</v>
      </c>
      <c r="AG247" s="88">
        <f t="shared" si="215"/>
        <v>0</v>
      </c>
      <c r="AH247" s="88">
        <f t="shared" si="215"/>
        <v>0</v>
      </c>
      <c r="AI247" s="88">
        <f t="shared" si="215"/>
        <v>0</v>
      </c>
      <c r="AJ247" s="88">
        <f t="shared" si="215"/>
        <v>0</v>
      </c>
      <c r="AK247" s="88">
        <f t="shared" si="215"/>
        <v>0</v>
      </c>
      <c r="AL247" s="88">
        <f t="shared" si="215"/>
        <v>0</v>
      </c>
      <c r="AM247" s="88">
        <f t="shared" si="215"/>
        <v>0</v>
      </c>
      <c r="AN247" s="88">
        <f t="shared" si="215"/>
        <v>0</v>
      </c>
      <c r="AO247" s="88">
        <f t="shared" si="215"/>
        <v>0</v>
      </c>
      <c r="AP247" s="88">
        <f t="shared" si="215"/>
        <v>0</v>
      </c>
      <c r="AQ247" s="88">
        <f t="shared" si="215"/>
        <v>0</v>
      </c>
      <c r="AR247" s="88">
        <f t="shared" si="215"/>
        <v>0</v>
      </c>
      <c r="AS247" s="88">
        <f t="shared" si="215"/>
        <v>0</v>
      </c>
      <c r="AT247" s="88">
        <f t="shared" si="215"/>
        <v>0</v>
      </c>
      <c r="AU247" s="88">
        <f t="shared" si="215"/>
        <v>0</v>
      </c>
      <c r="AV247" s="88">
        <f t="shared" si="215"/>
        <v>0</v>
      </c>
      <c r="AW247" s="88">
        <f t="shared" si="215"/>
        <v>102190.32999999999</v>
      </c>
      <c r="AX247" s="88">
        <f t="shared" si="215"/>
        <v>0</v>
      </c>
      <c r="AY247" s="88">
        <f t="shared" si="215"/>
        <v>102190.32999999999</v>
      </c>
      <c r="AZ247" s="88">
        <f t="shared" si="215"/>
        <v>102190.32999999999</v>
      </c>
      <c r="BA247" s="126"/>
      <c r="BB247" s="126"/>
      <c r="BC247" s="126"/>
      <c r="BD247" s="126"/>
      <c r="BE247" s="126"/>
      <c r="BF247" s="126"/>
      <c r="BG247" s="126"/>
      <c r="BH247" s="126"/>
    </row>
    <row r="248" spans="1:60">
      <c r="A248" s="81">
        <v>2024</v>
      </c>
      <c r="B248" s="86">
        <v>8324</v>
      </c>
      <c r="C248" s="81">
        <v>4</v>
      </c>
      <c r="D248" s="81">
        <v>8</v>
      </c>
      <c r="E248" s="81">
        <v>15</v>
      </c>
      <c r="F248" s="81">
        <v>3000</v>
      </c>
      <c r="G248" s="81">
        <v>3700</v>
      </c>
      <c r="H248" s="81">
        <v>375</v>
      </c>
      <c r="I248" s="83">
        <v>1</v>
      </c>
      <c r="J248" s="89" t="s">
        <v>26</v>
      </c>
      <c r="K248" s="87">
        <v>0</v>
      </c>
      <c r="L248" s="87">
        <v>0</v>
      </c>
      <c r="M248" s="85">
        <v>0</v>
      </c>
      <c r="N248" s="87">
        <v>286000</v>
      </c>
      <c r="O248" s="87">
        <v>0</v>
      </c>
      <c r="P248" s="85">
        <f>+N248+O248</f>
        <v>286000</v>
      </c>
      <c r="Q248" s="85">
        <f>+M248+P248</f>
        <v>286000</v>
      </c>
      <c r="R248" s="85">
        <v>0</v>
      </c>
      <c r="S248" s="85">
        <v>0</v>
      </c>
      <c r="T248" s="85">
        <f>+R248+S248</f>
        <v>0</v>
      </c>
      <c r="U248" s="85">
        <v>183809.67</v>
      </c>
      <c r="V248" s="85">
        <v>0</v>
      </c>
      <c r="W248" s="85">
        <f>+U248+V248</f>
        <v>183809.67</v>
      </c>
      <c r="X248" s="85">
        <f>+T248+W248</f>
        <v>183809.67</v>
      </c>
      <c r="Y248" s="85">
        <v>0</v>
      </c>
      <c r="Z248" s="85">
        <v>0</v>
      </c>
      <c r="AA248" s="85">
        <f>+Y248+Z248</f>
        <v>0</v>
      </c>
      <c r="AB248" s="85">
        <v>0</v>
      </c>
      <c r="AC248" s="85">
        <v>0</v>
      </c>
      <c r="AD248" s="85">
        <f>+AB248+AC248</f>
        <v>0</v>
      </c>
      <c r="AE248" s="85">
        <f>+AA248+AD248</f>
        <v>0</v>
      </c>
      <c r="AF248" s="85">
        <v>0</v>
      </c>
      <c r="AG248" s="85">
        <v>0</v>
      </c>
      <c r="AH248" s="85">
        <f>+AF248+AG248</f>
        <v>0</v>
      </c>
      <c r="AI248" s="85">
        <v>0</v>
      </c>
      <c r="AJ248" s="85">
        <v>0</v>
      </c>
      <c r="AK248" s="85">
        <f>+AI248+AJ248</f>
        <v>0</v>
      </c>
      <c r="AL248" s="85">
        <f>+AH248+AK248</f>
        <v>0</v>
      </c>
      <c r="AM248" s="85">
        <v>0</v>
      </c>
      <c r="AN248" s="85">
        <v>0</v>
      </c>
      <c r="AO248" s="85">
        <f>+AM248+AN248</f>
        <v>0</v>
      </c>
      <c r="AP248" s="85">
        <v>0</v>
      </c>
      <c r="AQ248" s="85">
        <v>0</v>
      </c>
      <c r="AR248" s="85">
        <f>+AP248+AQ248</f>
        <v>0</v>
      </c>
      <c r="AS248" s="85">
        <f>+AO248+AR248</f>
        <v>0</v>
      </c>
      <c r="AT248" s="85">
        <f>+K248-R248-Y248-AF248-AM248</f>
        <v>0</v>
      </c>
      <c r="AU248" s="85">
        <f>+L248-S248-Z248-AG248-AN248</f>
        <v>0</v>
      </c>
      <c r="AV248" s="85">
        <f>+AT248+AU248</f>
        <v>0</v>
      </c>
      <c r="AW248" s="85">
        <f>+N248-U248-AB248-AI248-AP248</f>
        <v>102190.32999999999</v>
      </c>
      <c r="AX248" s="85">
        <f>+O248-V248-AC248-AJ248-AQ248</f>
        <v>0</v>
      </c>
      <c r="AY248" s="85">
        <f>+AW248+AX248</f>
        <v>102190.32999999999</v>
      </c>
      <c r="AZ248" s="85">
        <f>+AV248+AY248</f>
        <v>102190.32999999999</v>
      </c>
      <c r="BA248" s="125">
        <v>38</v>
      </c>
      <c r="BB248" s="125"/>
      <c r="BC248" s="125">
        <v>38</v>
      </c>
      <c r="BD248" s="125"/>
      <c r="BE248" s="125"/>
      <c r="BF248" s="125"/>
      <c r="BG248" s="125">
        <f>+BA248-BC248-BE248</f>
        <v>0</v>
      </c>
      <c r="BH248" s="125"/>
    </row>
    <row r="249" spans="1:60">
      <c r="A249" s="66">
        <v>2024</v>
      </c>
      <c r="B249" s="67">
        <v>8324</v>
      </c>
      <c r="C249" s="66">
        <v>4</v>
      </c>
      <c r="D249" s="66">
        <v>8</v>
      </c>
      <c r="E249" s="66">
        <v>15</v>
      </c>
      <c r="F249" s="66">
        <v>5000</v>
      </c>
      <c r="G249" s="66"/>
      <c r="H249" s="66"/>
      <c r="I249" s="68" t="s">
        <v>6</v>
      </c>
      <c r="J249" s="69" t="s">
        <v>28</v>
      </c>
      <c r="K249" s="70">
        <f>+K250+K255+K258</f>
        <v>2356600</v>
      </c>
      <c r="L249" s="70">
        <f t="shared" ref="L249:AZ249" si="216">+L250+L255+L258</f>
        <v>0</v>
      </c>
      <c r="M249" s="70">
        <f t="shared" si="216"/>
        <v>2356600</v>
      </c>
      <c r="N249" s="70">
        <f t="shared" si="216"/>
        <v>830000</v>
      </c>
      <c r="O249" s="70">
        <f t="shared" si="216"/>
        <v>0</v>
      </c>
      <c r="P249" s="70">
        <f t="shared" si="216"/>
        <v>830000</v>
      </c>
      <c r="Q249" s="70">
        <f t="shared" si="216"/>
        <v>3186600</v>
      </c>
      <c r="R249" s="70">
        <f t="shared" si="216"/>
        <v>2327564.06</v>
      </c>
      <c r="S249" s="70">
        <f t="shared" si="216"/>
        <v>0</v>
      </c>
      <c r="T249" s="70">
        <f t="shared" si="216"/>
        <v>2327564.06</v>
      </c>
      <c r="U249" s="70">
        <f t="shared" si="216"/>
        <v>794670.59</v>
      </c>
      <c r="V249" s="70">
        <f t="shared" si="216"/>
        <v>0</v>
      </c>
      <c r="W249" s="70">
        <f t="shared" si="216"/>
        <v>794670.59</v>
      </c>
      <c r="X249" s="70">
        <f t="shared" si="216"/>
        <v>3122234.65</v>
      </c>
      <c r="Y249" s="70">
        <f t="shared" si="216"/>
        <v>0</v>
      </c>
      <c r="Z249" s="70">
        <f t="shared" si="216"/>
        <v>0</v>
      </c>
      <c r="AA249" s="70">
        <f t="shared" si="216"/>
        <v>0</v>
      </c>
      <c r="AB249" s="70">
        <f t="shared" si="216"/>
        <v>0</v>
      </c>
      <c r="AC249" s="70">
        <f t="shared" si="216"/>
        <v>0</v>
      </c>
      <c r="AD249" s="70">
        <f t="shared" si="216"/>
        <v>0</v>
      </c>
      <c r="AE249" s="70">
        <f t="shared" si="216"/>
        <v>0</v>
      </c>
      <c r="AF249" s="70">
        <f t="shared" si="216"/>
        <v>0</v>
      </c>
      <c r="AG249" s="70">
        <f t="shared" si="216"/>
        <v>0</v>
      </c>
      <c r="AH249" s="70">
        <f t="shared" si="216"/>
        <v>0</v>
      </c>
      <c r="AI249" s="70">
        <f t="shared" si="216"/>
        <v>0</v>
      </c>
      <c r="AJ249" s="70">
        <f t="shared" si="216"/>
        <v>0</v>
      </c>
      <c r="AK249" s="70">
        <f t="shared" si="216"/>
        <v>0</v>
      </c>
      <c r="AL249" s="70">
        <f t="shared" si="216"/>
        <v>0</v>
      </c>
      <c r="AM249" s="70">
        <f t="shared" si="216"/>
        <v>29035.94</v>
      </c>
      <c r="AN249" s="70">
        <f t="shared" si="216"/>
        <v>0</v>
      </c>
      <c r="AO249" s="70">
        <f t="shared" si="216"/>
        <v>29035.94</v>
      </c>
      <c r="AP249" s="70">
        <f t="shared" si="216"/>
        <v>0</v>
      </c>
      <c r="AQ249" s="70">
        <f t="shared" si="216"/>
        <v>0</v>
      </c>
      <c r="AR249" s="70">
        <f t="shared" si="216"/>
        <v>0</v>
      </c>
      <c r="AS249" s="70">
        <f t="shared" si="216"/>
        <v>29035.94</v>
      </c>
      <c r="AT249" s="70">
        <f t="shared" si="216"/>
        <v>3.1832314562052488E-12</v>
      </c>
      <c r="AU249" s="70">
        <f t="shared" si="216"/>
        <v>0</v>
      </c>
      <c r="AV249" s="70">
        <f t="shared" si="216"/>
        <v>3.1832314562052488E-12</v>
      </c>
      <c r="AW249" s="70">
        <f t="shared" si="216"/>
        <v>35329.410000000018</v>
      </c>
      <c r="AX249" s="70">
        <f t="shared" si="216"/>
        <v>0</v>
      </c>
      <c r="AY249" s="70">
        <f t="shared" si="216"/>
        <v>35329.410000000018</v>
      </c>
      <c r="AZ249" s="70">
        <f t="shared" si="216"/>
        <v>35329.410000000018</v>
      </c>
      <c r="BA249" s="122"/>
      <c r="BB249" s="122"/>
      <c r="BC249" s="122"/>
      <c r="BD249" s="122"/>
      <c r="BE249" s="122"/>
      <c r="BF249" s="122"/>
      <c r="BG249" s="122"/>
      <c r="BH249" s="122"/>
    </row>
    <row r="250" spans="1:60">
      <c r="A250" s="71">
        <v>2024</v>
      </c>
      <c r="B250" s="72">
        <v>8324</v>
      </c>
      <c r="C250" s="71">
        <v>4</v>
      </c>
      <c r="D250" s="71">
        <v>8</v>
      </c>
      <c r="E250" s="71">
        <v>15</v>
      </c>
      <c r="F250" s="71">
        <v>5000</v>
      </c>
      <c r="G250" s="71">
        <v>5100</v>
      </c>
      <c r="H250" s="71"/>
      <c r="I250" s="73" t="s">
        <v>6</v>
      </c>
      <c r="J250" s="74" t="s">
        <v>29</v>
      </c>
      <c r="K250" s="75">
        <f>+K251+K253</f>
        <v>1431600</v>
      </c>
      <c r="L250" s="75">
        <f t="shared" ref="L250:AZ250" si="217">+L251+L253</f>
        <v>0</v>
      </c>
      <c r="M250" s="75">
        <f t="shared" si="217"/>
        <v>1431600</v>
      </c>
      <c r="N250" s="75">
        <f t="shared" si="217"/>
        <v>830000</v>
      </c>
      <c r="O250" s="75">
        <f t="shared" si="217"/>
        <v>0</v>
      </c>
      <c r="P250" s="75">
        <f t="shared" si="217"/>
        <v>830000</v>
      </c>
      <c r="Q250" s="75">
        <f t="shared" si="217"/>
        <v>2261600</v>
      </c>
      <c r="R250" s="75">
        <f t="shared" si="217"/>
        <v>1411110.7</v>
      </c>
      <c r="S250" s="75">
        <f t="shared" si="217"/>
        <v>0</v>
      </c>
      <c r="T250" s="75">
        <f t="shared" si="217"/>
        <v>1411110.7</v>
      </c>
      <c r="U250" s="75">
        <f t="shared" si="217"/>
        <v>794670.59</v>
      </c>
      <c r="V250" s="75">
        <f t="shared" si="217"/>
        <v>0</v>
      </c>
      <c r="W250" s="75">
        <f t="shared" si="217"/>
        <v>794670.59</v>
      </c>
      <c r="X250" s="75">
        <f t="shared" si="217"/>
        <v>2205781.2899999996</v>
      </c>
      <c r="Y250" s="75">
        <f t="shared" si="217"/>
        <v>0</v>
      </c>
      <c r="Z250" s="75">
        <f t="shared" si="217"/>
        <v>0</v>
      </c>
      <c r="AA250" s="75">
        <f t="shared" si="217"/>
        <v>0</v>
      </c>
      <c r="AB250" s="75">
        <f t="shared" si="217"/>
        <v>0</v>
      </c>
      <c r="AC250" s="75">
        <f t="shared" si="217"/>
        <v>0</v>
      </c>
      <c r="AD250" s="75">
        <f t="shared" si="217"/>
        <v>0</v>
      </c>
      <c r="AE250" s="75">
        <f t="shared" si="217"/>
        <v>0</v>
      </c>
      <c r="AF250" s="75">
        <f t="shared" si="217"/>
        <v>0</v>
      </c>
      <c r="AG250" s="75">
        <f t="shared" si="217"/>
        <v>0</v>
      </c>
      <c r="AH250" s="75">
        <f t="shared" si="217"/>
        <v>0</v>
      </c>
      <c r="AI250" s="75">
        <f t="shared" si="217"/>
        <v>0</v>
      </c>
      <c r="AJ250" s="75">
        <f t="shared" si="217"/>
        <v>0</v>
      </c>
      <c r="AK250" s="75">
        <f t="shared" si="217"/>
        <v>0</v>
      </c>
      <c r="AL250" s="75">
        <f t="shared" si="217"/>
        <v>0</v>
      </c>
      <c r="AM250" s="75">
        <f t="shared" si="217"/>
        <v>20489.3</v>
      </c>
      <c r="AN250" s="75">
        <f t="shared" si="217"/>
        <v>0</v>
      </c>
      <c r="AO250" s="75">
        <f t="shared" si="217"/>
        <v>20489.3</v>
      </c>
      <c r="AP250" s="75">
        <f t="shared" si="217"/>
        <v>0</v>
      </c>
      <c r="AQ250" s="75">
        <f t="shared" si="217"/>
        <v>0</v>
      </c>
      <c r="AR250" s="75">
        <f t="shared" si="217"/>
        <v>0</v>
      </c>
      <c r="AS250" s="75">
        <f t="shared" si="217"/>
        <v>20489.3</v>
      </c>
      <c r="AT250" s="75">
        <f t="shared" si="217"/>
        <v>4.7293724492192268E-11</v>
      </c>
      <c r="AU250" s="75">
        <f t="shared" si="217"/>
        <v>0</v>
      </c>
      <c r="AV250" s="75">
        <f t="shared" si="217"/>
        <v>4.7293724492192268E-11</v>
      </c>
      <c r="AW250" s="75">
        <f t="shared" si="217"/>
        <v>35329.410000000018</v>
      </c>
      <c r="AX250" s="75">
        <f t="shared" si="217"/>
        <v>0</v>
      </c>
      <c r="AY250" s="75">
        <f t="shared" si="217"/>
        <v>35329.410000000018</v>
      </c>
      <c r="AZ250" s="75">
        <f t="shared" si="217"/>
        <v>35329.410000000062</v>
      </c>
      <c r="BA250" s="123"/>
      <c r="BB250" s="123"/>
      <c r="BC250" s="123"/>
      <c r="BD250" s="123"/>
      <c r="BE250" s="123"/>
      <c r="BF250" s="123"/>
      <c r="BG250" s="123"/>
      <c r="BH250" s="123"/>
    </row>
    <row r="251" spans="1:60" ht="25.5">
      <c r="A251" s="76">
        <v>2024</v>
      </c>
      <c r="B251" s="77">
        <v>8324</v>
      </c>
      <c r="C251" s="76">
        <v>4</v>
      </c>
      <c r="D251" s="76">
        <v>8</v>
      </c>
      <c r="E251" s="76">
        <v>15</v>
      </c>
      <c r="F251" s="76">
        <v>5000</v>
      </c>
      <c r="G251" s="76">
        <v>5100</v>
      </c>
      <c r="H251" s="76">
        <v>515</v>
      </c>
      <c r="I251" s="78" t="s">
        <v>6</v>
      </c>
      <c r="J251" s="79" t="s">
        <v>31</v>
      </c>
      <c r="K251" s="88">
        <f>+K252</f>
        <v>1431600</v>
      </c>
      <c r="L251" s="88">
        <f t="shared" ref="L251:AZ251" si="218">+L252</f>
        <v>0</v>
      </c>
      <c r="M251" s="88">
        <f t="shared" si="218"/>
        <v>1431600</v>
      </c>
      <c r="N251" s="88">
        <f t="shared" si="218"/>
        <v>690000</v>
      </c>
      <c r="O251" s="88">
        <f t="shared" si="218"/>
        <v>0</v>
      </c>
      <c r="P251" s="88">
        <f t="shared" si="218"/>
        <v>690000</v>
      </c>
      <c r="Q251" s="88">
        <f t="shared" si="218"/>
        <v>2121600</v>
      </c>
      <c r="R251" s="88">
        <f t="shared" si="218"/>
        <v>1411110.7</v>
      </c>
      <c r="S251" s="88">
        <f t="shared" si="218"/>
        <v>0</v>
      </c>
      <c r="T251" s="88">
        <f t="shared" si="218"/>
        <v>1411110.7</v>
      </c>
      <c r="U251" s="88">
        <f t="shared" si="218"/>
        <v>689824.73</v>
      </c>
      <c r="V251" s="88">
        <f t="shared" si="218"/>
        <v>0</v>
      </c>
      <c r="W251" s="88">
        <f t="shared" si="218"/>
        <v>689824.73</v>
      </c>
      <c r="X251" s="88">
        <f t="shared" si="218"/>
        <v>2100935.4299999997</v>
      </c>
      <c r="Y251" s="88">
        <f t="shared" si="218"/>
        <v>0</v>
      </c>
      <c r="Z251" s="88">
        <f t="shared" si="218"/>
        <v>0</v>
      </c>
      <c r="AA251" s="88">
        <f t="shared" si="218"/>
        <v>0</v>
      </c>
      <c r="AB251" s="88">
        <f t="shared" si="218"/>
        <v>0</v>
      </c>
      <c r="AC251" s="88">
        <f t="shared" si="218"/>
        <v>0</v>
      </c>
      <c r="AD251" s="88">
        <f t="shared" si="218"/>
        <v>0</v>
      </c>
      <c r="AE251" s="88">
        <f t="shared" si="218"/>
        <v>0</v>
      </c>
      <c r="AF251" s="88">
        <f t="shared" si="218"/>
        <v>0</v>
      </c>
      <c r="AG251" s="88">
        <f t="shared" si="218"/>
        <v>0</v>
      </c>
      <c r="AH251" s="88">
        <f t="shared" si="218"/>
        <v>0</v>
      </c>
      <c r="AI251" s="88">
        <f t="shared" si="218"/>
        <v>0</v>
      </c>
      <c r="AJ251" s="88">
        <f t="shared" si="218"/>
        <v>0</v>
      </c>
      <c r="AK251" s="88">
        <f t="shared" si="218"/>
        <v>0</v>
      </c>
      <c r="AL251" s="88">
        <f t="shared" si="218"/>
        <v>0</v>
      </c>
      <c r="AM251" s="88">
        <f t="shared" si="218"/>
        <v>20489.3</v>
      </c>
      <c r="AN251" s="88">
        <f t="shared" si="218"/>
        <v>0</v>
      </c>
      <c r="AO251" s="88">
        <f t="shared" si="218"/>
        <v>20489.3</v>
      </c>
      <c r="AP251" s="88">
        <f t="shared" si="218"/>
        <v>0</v>
      </c>
      <c r="AQ251" s="88">
        <f t="shared" si="218"/>
        <v>0</v>
      </c>
      <c r="AR251" s="88">
        <f t="shared" si="218"/>
        <v>0</v>
      </c>
      <c r="AS251" s="88">
        <f t="shared" si="218"/>
        <v>20489.3</v>
      </c>
      <c r="AT251" s="88">
        <f t="shared" si="218"/>
        <v>4.7293724492192268E-11</v>
      </c>
      <c r="AU251" s="88">
        <f t="shared" si="218"/>
        <v>0</v>
      </c>
      <c r="AV251" s="88">
        <f t="shared" si="218"/>
        <v>4.7293724492192268E-11</v>
      </c>
      <c r="AW251" s="88">
        <f t="shared" si="218"/>
        <v>175.27000000001863</v>
      </c>
      <c r="AX251" s="88">
        <f t="shared" si="218"/>
        <v>0</v>
      </c>
      <c r="AY251" s="88">
        <f t="shared" si="218"/>
        <v>175.27000000001863</v>
      </c>
      <c r="AZ251" s="88">
        <f t="shared" si="218"/>
        <v>175.27000000006592</v>
      </c>
      <c r="BA251" s="126"/>
      <c r="BB251" s="126"/>
      <c r="BC251" s="126"/>
      <c r="BD251" s="126"/>
      <c r="BE251" s="126"/>
      <c r="BF251" s="126"/>
      <c r="BG251" s="126"/>
      <c r="BH251" s="126"/>
    </row>
    <row r="252" spans="1:60">
      <c r="A252" s="81">
        <v>2024</v>
      </c>
      <c r="B252" s="86">
        <v>8324</v>
      </c>
      <c r="C252" s="81">
        <v>4</v>
      </c>
      <c r="D252" s="81">
        <v>8</v>
      </c>
      <c r="E252" s="81">
        <v>15</v>
      </c>
      <c r="F252" s="81">
        <v>5000</v>
      </c>
      <c r="G252" s="81">
        <v>5100</v>
      </c>
      <c r="H252" s="81">
        <v>515</v>
      </c>
      <c r="I252" s="83">
        <v>1</v>
      </c>
      <c r="J252" s="89" t="s">
        <v>31</v>
      </c>
      <c r="K252" s="87">
        <v>1431600</v>
      </c>
      <c r="L252" s="87">
        <v>0</v>
      </c>
      <c r="M252" s="85">
        <f>+K252+L252</f>
        <v>1431600</v>
      </c>
      <c r="N252" s="87">
        <v>690000</v>
      </c>
      <c r="O252" s="87">
        <v>0</v>
      </c>
      <c r="P252" s="85">
        <f>+N252+O252</f>
        <v>690000</v>
      </c>
      <c r="Q252" s="85">
        <f>+M252+P252</f>
        <v>2121600</v>
      </c>
      <c r="R252" s="85">
        <v>1411110.7</v>
      </c>
      <c r="S252" s="85">
        <v>0</v>
      </c>
      <c r="T252" s="85">
        <f t="shared" ref="T252" si="219">+R252+S252</f>
        <v>1411110.7</v>
      </c>
      <c r="U252" s="85">
        <v>689824.73</v>
      </c>
      <c r="V252" s="85">
        <v>0</v>
      </c>
      <c r="W252" s="85">
        <f t="shared" ref="W252" si="220">+U252+V252</f>
        <v>689824.73</v>
      </c>
      <c r="X252" s="85">
        <f t="shared" ref="X252" si="221">+T252+W252</f>
        <v>2100935.4299999997</v>
      </c>
      <c r="Y252" s="85">
        <v>0</v>
      </c>
      <c r="Z252" s="85">
        <v>0</v>
      </c>
      <c r="AA252" s="85">
        <f t="shared" ref="AA252" si="222">+Y252+Z252</f>
        <v>0</v>
      </c>
      <c r="AB252" s="85">
        <v>0</v>
      </c>
      <c r="AC252" s="85">
        <v>0</v>
      </c>
      <c r="AD252" s="85">
        <f t="shared" ref="AD252" si="223">+AB252+AC252</f>
        <v>0</v>
      </c>
      <c r="AE252" s="85">
        <f t="shared" ref="AE252" si="224">+AA252+AD252</f>
        <v>0</v>
      </c>
      <c r="AF252" s="85">
        <v>0</v>
      </c>
      <c r="AG252" s="85">
        <v>0</v>
      </c>
      <c r="AH252" s="85">
        <f t="shared" ref="AH252" si="225">+AF252+AG252</f>
        <v>0</v>
      </c>
      <c r="AI252" s="85">
        <v>0</v>
      </c>
      <c r="AJ252" s="85">
        <v>0</v>
      </c>
      <c r="AK252" s="85">
        <f t="shared" ref="AK252" si="226">+AI252+AJ252</f>
        <v>0</v>
      </c>
      <c r="AL252" s="85">
        <f t="shared" ref="AL252" si="227">+AH252+AK252</f>
        <v>0</v>
      </c>
      <c r="AM252" s="85">
        <v>20489.3</v>
      </c>
      <c r="AN252" s="85">
        <v>0</v>
      </c>
      <c r="AO252" s="85">
        <f t="shared" ref="AO252" si="228">+AM252+AN252</f>
        <v>20489.3</v>
      </c>
      <c r="AP252" s="85">
        <v>0</v>
      </c>
      <c r="AQ252" s="85">
        <v>0</v>
      </c>
      <c r="AR252" s="85">
        <f t="shared" ref="AR252" si="229">+AP252+AQ252</f>
        <v>0</v>
      </c>
      <c r="AS252" s="85">
        <f t="shared" ref="AS252" si="230">+AO252+AR252</f>
        <v>20489.3</v>
      </c>
      <c r="AT252" s="85">
        <f>+K252-R252-Y252-AF252-AM252</f>
        <v>4.7293724492192268E-11</v>
      </c>
      <c r="AU252" s="85">
        <f>+L252-S252-Z252-AG252-AN252</f>
        <v>0</v>
      </c>
      <c r="AV252" s="85">
        <f>+AT252+AU252</f>
        <v>4.7293724492192268E-11</v>
      </c>
      <c r="AW252" s="85">
        <f>+N252-U252-AB252-AI252-AP252</f>
        <v>175.27000000001863</v>
      </c>
      <c r="AX252" s="85">
        <f>+O252-V252-AC252-AJ252-AQ252</f>
        <v>0</v>
      </c>
      <c r="AY252" s="85">
        <f>+AW252+AX252</f>
        <v>175.27000000001863</v>
      </c>
      <c r="AZ252" s="85">
        <f>+AV252+AY252</f>
        <v>175.27000000006592</v>
      </c>
      <c r="BA252" s="125">
        <v>83</v>
      </c>
      <c r="BB252" s="125"/>
      <c r="BC252" s="125">
        <v>83</v>
      </c>
      <c r="BD252" s="125"/>
      <c r="BE252" s="125"/>
      <c r="BF252" s="125"/>
      <c r="BG252" s="125">
        <f>+BA252-BC252-BE252</f>
        <v>0</v>
      </c>
      <c r="BH252" s="125"/>
    </row>
    <row r="253" spans="1:60">
      <c r="A253" s="76">
        <v>2024</v>
      </c>
      <c r="B253" s="77">
        <v>8324</v>
      </c>
      <c r="C253" s="76">
        <v>4</v>
      </c>
      <c r="D253" s="76">
        <v>8</v>
      </c>
      <c r="E253" s="76">
        <v>15</v>
      </c>
      <c r="F253" s="76">
        <v>5000</v>
      </c>
      <c r="G253" s="76">
        <v>5100</v>
      </c>
      <c r="H253" s="76">
        <v>519</v>
      </c>
      <c r="I253" s="78" t="s">
        <v>6</v>
      </c>
      <c r="J253" s="79" t="s">
        <v>32</v>
      </c>
      <c r="K253" s="88">
        <f>+K254</f>
        <v>0</v>
      </c>
      <c r="L253" s="88">
        <f t="shared" ref="L253:AZ253" si="231">+L254</f>
        <v>0</v>
      </c>
      <c r="M253" s="88">
        <f t="shared" si="231"/>
        <v>0</v>
      </c>
      <c r="N253" s="88">
        <f t="shared" si="231"/>
        <v>140000</v>
      </c>
      <c r="O253" s="88">
        <f t="shared" si="231"/>
        <v>0</v>
      </c>
      <c r="P253" s="88">
        <f t="shared" si="231"/>
        <v>140000</v>
      </c>
      <c r="Q253" s="88">
        <f t="shared" si="231"/>
        <v>140000</v>
      </c>
      <c r="R253" s="88">
        <f t="shared" si="231"/>
        <v>0</v>
      </c>
      <c r="S253" s="88">
        <f t="shared" si="231"/>
        <v>0</v>
      </c>
      <c r="T253" s="88">
        <f t="shared" si="231"/>
        <v>0</v>
      </c>
      <c r="U253" s="88">
        <f t="shared" si="231"/>
        <v>104845.86</v>
      </c>
      <c r="V253" s="88">
        <f t="shared" si="231"/>
        <v>0</v>
      </c>
      <c r="W253" s="88">
        <f t="shared" si="231"/>
        <v>104845.86</v>
      </c>
      <c r="X253" s="88">
        <f t="shared" si="231"/>
        <v>104845.86</v>
      </c>
      <c r="Y253" s="88">
        <f t="shared" si="231"/>
        <v>0</v>
      </c>
      <c r="Z253" s="88">
        <f t="shared" si="231"/>
        <v>0</v>
      </c>
      <c r="AA253" s="88">
        <f t="shared" si="231"/>
        <v>0</v>
      </c>
      <c r="AB253" s="88">
        <f t="shared" si="231"/>
        <v>0</v>
      </c>
      <c r="AC253" s="88">
        <f t="shared" si="231"/>
        <v>0</v>
      </c>
      <c r="AD253" s="88">
        <f t="shared" si="231"/>
        <v>0</v>
      </c>
      <c r="AE253" s="88">
        <f t="shared" si="231"/>
        <v>0</v>
      </c>
      <c r="AF253" s="88">
        <f t="shared" si="231"/>
        <v>0</v>
      </c>
      <c r="AG253" s="88">
        <f t="shared" si="231"/>
        <v>0</v>
      </c>
      <c r="AH253" s="88">
        <f t="shared" si="231"/>
        <v>0</v>
      </c>
      <c r="AI253" s="88">
        <f t="shared" si="231"/>
        <v>0</v>
      </c>
      <c r="AJ253" s="88">
        <f t="shared" si="231"/>
        <v>0</v>
      </c>
      <c r="AK253" s="88">
        <f t="shared" si="231"/>
        <v>0</v>
      </c>
      <c r="AL253" s="88">
        <f t="shared" si="231"/>
        <v>0</v>
      </c>
      <c r="AM253" s="88">
        <f t="shared" si="231"/>
        <v>0</v>
      </c>
      <c r="AN253" s="88">
        <f t="shared" si="231"/>
        <v>0</v>
      </c>
      <c r="AO253" s="88">
        <f t="shared" si="231"/>
        <v>0</v>
      </c>
      <c r="AP253" s="88">
        <f t="shared" si="231"/>
        <v>0</v>
      </c>
      <c r="AQ253" s="88">
        <f t="shared" si="231"/>
        <v>0</v>
      </c>
      <c r="AR253" s="88">
        <f t="shared" si="231"/>
        <v>0</v>
      </c>
      <c r="AS253" s="88">
        <f t="shared" si="231"/>
        <v>0</v>
      </c>
      <c r="AT253" s="88">
        <f t="shared" si="231"/>
        <v>0</v>
      </c>
      <c r="AU253" s="88">
        <f t="shared" si="231"/>
        <v>0</v>
      </c>
      <c r="AV253" s="88">
        <f t="shared" si="231"/>
        <v>0</v>
      </c>
      <c r="AW253" s="88">
        <f t="shared" si="231"/>
        <v>35154.14</v>
      </c>
      <c r="AX253" s="88">
        <f t="shared" si="231"/>
        <v>0</v>
      </c>
      <c r="AY253" s="88">
        <f t="shared" si="231"/>
        <v>35154.14</v>
      </c>
      <c r="AZ253" s="88">
        <f t="shared" si="231"/>
        <v>35154.14</v>
      </c>
      <c r="BA253" s="126"/>
      <c r="BB253" s="126"/>
      <c r="BC253" s="126"/>
      <c r="BD253" s="126"/>
      <c r="BE253" s="126"/>
      <c r="BF253" s="126"/>
      <c r="BG253" s="126"/>
      <c r="BH253" s="126"/>
    </row>
    <row r="254" spans="1:60">
      <c r="A254" s="81">
        <v>2024</v>
      </c>
      <c r="B254" s="86">
        <v>8324</v>
      </c>
      <c r="C254" s="81">
        <v>4</v>
      </c>
      <c r="D254" s="81">
        <v>8</v>
      </c>
      <c r="E254" s="81">
        <v>15</v>
      </c>
      <c r="F254" s="81">
        <v>5000</v>
      </c>
      <c r="G254" s="81">
        <v>5100</v>
      </c>
      <c r="H254" s="81">
        <v>519</v>
      </c>
      <c r="I254" s="83">
        <v>1</v>
      </c>
      <c r="J254" s="89" t="s">
        <v>32</v>
      </c>
      <c r="K254" s="87">
        <v>0</v>
      </c>
      <c r="L254" s="87">
        <v>0</v>
      </c>
      <c r="M254" s="85">
        <f>+K254+L254</f>
        <v>0</v>
      </c>
      <c r="N254" s="87">
        <v>140000</v>
      </c>
      <c r="O254" s="87">
        <v>0</v>
      </c>
      <c r="P254" s="85">
        <f>+N254+O254</f>
        <v>140000</v>
      </c>
      <c r="Q254" s="85">
        <f>+M254+P254</f>
        <v>140000</v>
      </c>
      <c r="R254" s="85">
        <v>0</v>
      </c>
      <c r="S254" s="85">
        <v>0</v>
      </c>
      <c r="T254" s="85">
        <f>+R254+S254</f>
        <v>0</v>
      </c>
      <c r="U254" s="85">
        <v>104845.86</v>
      </c>
      <c r="V254" s="85">
        <v>0</v>
      </c>
      <c r="W254" s="85">
        <f>+U254+V254</f>
        <v>104845.86</v>
      </c>
      <c r="X254" s="85">
        <f>+T254+W254</f>
        <v>104845.86</v>
      </c>
      <c r="Y254" s="85">
        <v>0</v>
      </c>
      <c r="Z254" s="85">
        <v>0</v>
      </c>
      <c r="AA254" s="85">
        <f>+Y254+Z254</f>
        <v>0</v>
      </c>
      <c r="AB254" s="85">
        <v>0</v>
      </c>
      <c r="AC254" s="85">
        <v>0</v>
      </c>
      <c r="AD254" s="85">
        <f>+AB254+AC254</f>
        <v>0</v>
      </c>
      <c r="AE254" s="85">
        <f>+AA254+AD254</f>
        <v>0</v>
      </c>
      <c r="AF254" s="85">
        <v>0</v>
      </c>
      <c r="AG254" s="85">
        <v>0</v>
      </c>
      <c r="AH254" s="85">
        <f>+AF254+AG254</f>
        <v>0</v>
      </c>
      <c r="AI254" s="85">
        <v>0</v>
      </c>
      <c r="AJ254" s="85">
        <v>0</v>
      </c>
      <c r="AK254" s="85">
        <f>+AI254+AJ254</f>
        <v>0</v>
      </c>
      <c r="AL254" s="85">
        <f>+AH254+AK254</f>
        <v>0</v>
      </c>
      <c r="AM254" s="85">
        <v>0</v>
      </c>
      <c r="AN254" s="85">
        <v>0</v>
      </c>
      <c r="AO254" s="85">
        <f>+AM254+AN254</f>
        <v>0</v>
      </c>
      <c r="AP254" s="85">
        <v>0</v>
      </c>
      <c r="AQ254" s="85">
        <v>0</v>
      </c>
      <c r="AR254" s="85">
        <f>+AP254+AQ254</f>
        <v>0</v>
      </c>
      <c r="AS254" s="85">
        <f>+AO254+AR254</f>
        <v>0</v>
      </c>
      <c r="AT254" s="85">
        <f>+K254-R254-Y254-AF254-AM254</f>
        <v>0</v>
      </c>
      <c r="AU254" s="85">
        <f>+L254-S254-Z254-AG254-AN254</f>
        <v>0</v>
      </c>
      <c r="AV254" s="85">
        <f>+AT254+AU254</f>
        <v>0</v>
      </c>
      <c r="AW254" s="85">
        <f>+N254-U254-AB254-AI254-AP254</f>
        <v>35154.14</v>
      </c>
      <c r="AX254" s="85">
        <f>+O254-V254-AC254-AJ254-AQ254</f>
        <v>0</v>
      </c>
      <c r="AY254" s="85">
        <f>+AW254+AX254</f>
        <v>35154.14</v>
      </c>
      <c r="AZ254" s="85">
        <f>+AV254+AY254</f>
        <v>35154.14</v>
      </c>
      <c r="BA254" s="125">
        <v>2</v>
      </c>
      <c r="BB254" s="125"/>
      <c r="BC254" s="125">
        <v>2</v>
      </c>
      <c r="BD254" s="125"/>
      <c r="BE254" s="125"/>
      <c r="BF254" s="125"/>
      <c r="BG254" s="125">
        <f>+BA254-BC254-BE254</f>
        <v>0</v>
      </c>
      <c r="BH254" s="125"/>
    </row>
    <row r="255" spans="1:60">
      <c r="A255" s="71">
        <v>2024</v>
      </c>
      <c r="B255" s="72">
        <v>8324</v>
      </c>
      <c r="C255" s="71">
        <v>4</v>
      </c>
      <c r="D255" s="71">
        <v>8</v>
      </c>
      <c r="E255" s="71">
        <v>15</v>
      </c>
      <c r="F255" s="71">
        <v>5000</v>
      </c>
      <c r="G255" s="71">
        <v>5600</v>
      </c>
      <c r="H255" s="71"/>
      <c r="I255" s="73" t="s">
        <v>6</v>
      </c>
      <c r="J255" s="74" t="s">
        <v>37</v>
      </c>
      <c r="K255" s="75">
        <f>+K256</f>
        <v>325000</v>
      </c>
      <c r="L255" s="75">
        <f t="shared" ref="L255:AZ256" si="232">+L256</f>
        <v>0</v>
      </c>
      <c r="M255" s="75">
        <f t="shared" si="232"/>
        <v>325000</v>
      </c>
      <c r="N255" s="75">
        <f t="shared" si="232"/>
        <v>0</v>
      </c>
      <c r="O255" s="75">
        <f t="shared" si="232"/>
        <v>0</v>
      </c>
      <c r="P255" s="75">
        <f t="shared" si="232"/>
        <v>0</v>
      </c>
      <c r="Q255" s="75">
        <f t="shared" si="232"/>
        <v>325000</v>
      </c>
      <c r="R255" s="75">
        <f t="shared" si="232"/>
        <v>320447.68</v>
      </c>
      <c r="S255" s="75">
        <f t="shared" si="232"/>
        <v>0</v>
      </c>
      <c r="T255" s="75">
        <f t="shared" si="232"/>
        <v>320447.68</v>
      </c>
      <c r="U255" s="75">
        <f t="shared" si="232"/>
        <v>0</v>
      </c>
      <c r="V255" s="75">
        <f t="shared" si="232"/>
        <v>0</v>
      </c>
      <c r="W255" s="75">
        <f t="shared" si="232"/>
        <v>0</v>
      </c>
      <c r="X255" s="75">
        <f t="shared" si="232"/>
        <v>320447.68</v>
      </c>
      <c r="Y255" s="75">
        <f t="shared" si="232"/>
        <v>0</v>
      </c>
      <c r="Z255" s="75">
        <f t="shared" si="232"/>
        <v>0</v>
      </c>
      <c r="AA255" s="75">
        <f t="shared" si="232"/>
        <v>0</v>
      </c>
      <c r="AB255" s="75">
        <f t="shared" si="232"/>
        <v>0</v>
      </c>
      <c r="AC255" s="75">
        <f t="shared" si="232"/>
        <v>0</v>
      </c>
      <c r="AD255" s="75">
        <f t="shared" si="232"/>
        <v>0</v>
      </c>
      <c r="AE255" s="75">
        <f t="shared" si="232"/>
        <v>0</v>
      </c>
      <c r="AF255" s="75">
        <f t="shared" si="232"/>
        <v>0</v>
      </c>
      <c r="AG255" s="75">
        <f t="shared" si="232"/>
        <v>0</v>
      </c>
      <c r="AH255" s="75">
        <f t="shared" si="232"/>
        <v>0</v>
      </c>
      <c r="AI255" s="75">
        <f t="shared" si="232"/>
        <v>0</v>
      </c>
      <c r="AJ255" s="75">
        <f t="shared" si="232"/>
        <v>0</v>
      </c>
      <c r="AK255" s="75">
        <f t="shared" si="232"/>
        <v>0</v>
      </c>
      <c r="AL255" s="75">
        <f t="shared" si="232"/>
        <v>0</v>
      </c>
      <c r="AM255" s="75">
        <f t="shared" si="232"/>
        <v>4552.32</v>
      </c>
      <c r="AN255" s="75">
        <f t="shared" si="232"/>
        <v>0</v>
      </c>
      <c r="AO255" s="75">
        <f t="shared" si="232"/>
        <v>4552.32</v>
      </c>
      <c r="AP255" s="75">
        <f t="shared" si="232"/>
        <v>0</v>
      </c>
      <c r="AQ255" s="75">
        <f t="shared" si="232"/>
        <v>0</v>
      </c>
      <c r="AR255" s="75">
        <f t="shared" si="232"/>
        <v>0</v>
      </c>
      <c r="AS255" s="75">
        <f t="shared" si="232"/>
        <v>4552.32</v>
      </c>
      <c r="AT255" s="75">
        <f t="shared" si="232"/>
        <v>7.2759576141834259E-12</v>
      </c>
      <c r="AU255" s="75">
        <f t="shared" si="232"/>
        <v>0</v>
      </c>
      <c r="AV255" s="75">
        <f t="shared" si="232"/>
        <v>7.2759576141834259E-12</v>
      </c>
      <c r="AW255" s="75">
        <f t="shared" si="232"/>
        <v>0</v>
      </c>
      <c r="AX255" s="75">
        <f t="shared" si="232"/>
        <v>0</v>
      </c>
      <c r="AY255" s="75">
        <f t="shared" si="232"/>
        <v>0</v>
      </c>
      <c r="AZ255" s="75">
        <f t="shared" si="232"/>
        <v>7.2759576141834259E-12</v>
      </c>
      <c r="BA255" s="123"/>
      <c r="BB255" s="123"/>
      <c r="BC255" s="123"/>
      <c r="BD255" s="123"/>
      <c r="BE255" s="123"/>
      <c r="BF255" s="123"/>
      <c r="BG255" s="123"/>
      <c r="BH255" s="123"/>
    </row>
    <row r="256" spans="1:60">
      <c r="A256" s="76">
        <v>2024</v>
      </c>
      <c r="B256" s="93">
        <v>8324</v>
      </c>
      <c r="C256" s="76">
        <v>4</v>
      </c>
      <c r="D256" s="76">
        <v>8</v>
      </c>
      <c r="E256" s="76">
        <v>15</v>
      </c>
      <c r="F256" s="76">
        <v>5000</v>
      </c>
      <c r="G256" s="76">
        <v>5600</v>
      </c>
      <c r="H256" s="76">
        <v>565</v>
      </c>
      <c r="I256" s="78" t="s">
        <v>6</v>
      </c>
      <c r="J256" s="79" t="s">
        <v>38</v>
      </c>
      <c r="K256" s="88">
        <f>+K257</f>
        <v>325000</v>
      </c>
      <c r="L256" s="88">
        <f t="shared" si="232"/>
        <v>0</v>
      </c>
      <c r="M256" s="88">
        <f t="shared" si="232"/>
        <v>325000</v>
      </c>
      <c r="N256" s="88">
        <f t="shared" si="232"/>
        <v>0</v>
      </c>
      <c r="O256" s="88">
        <f t="shared" si="232"/>
        <v>0</v>
      </c>
      <c r="P256" s="88">
        <f t="shared" si="232"/>
        <v>0</v>
      </c>
      <c r="Q256" s="88">
        <f t="shared" si="232"/>
        <v>325000</v>
      </c>
      <c r="R256" s="88">
        <f t="shared" si="232"/>
        <v>320447.68</v>
      </c>
      <c r="S256" s="88">
        <f t="shared" si="232"/>
        <v>0</v>
      </c>
      <c r="T256" s="88">
        <f t="shared" si="232"/>
        <v>320447.68</v>
      </c>
      <c r="U256" s="88">
        <f t="shared" si="232"/>
        <v>0</v>
      </c>
      <c r="V256" s="88">
        <f t="shared" si="232"/>
        <v>0</v>
      </c>
      <c r="W256" s="88">
        <f t="shared" si="232"/>
        <v>0</v>
      </c>
      <c r="X256" s="88">
        <f t="shared" si="232"/>
        <v>320447.68</v>
      </c>
      <c r="Y256" s="88">
        <f t="shared" si="232"/>
        <v>0</v>
      </c>
      <c r="Z256" s="88">
        <f t="shared" si="232"/>
        <v>0</v>
      </c>
      <c r="AA256" s="88">
        <f t="shared" si="232"/>
        <v>0</v>
      </c>
      <c r="AB256" s="88">
        <f t="shared" si="232"/>
        <v>0</v>
      </c>
      <c r="AC256" s="88">
        <f t="shared" si="232"/>
        <v>0</v>
      </c>
      <c r="AD256" s="88">
        <f t="shared" si="232"/>
        <v>0</v>
      </c>
      <c r="AE256" s="88">
        <f t="shared" si="232"/>
        <v>0</v>
      </c>
      <c r="AF256" s="88">
        <f t="shared" si="232"/>
        <v>0</v>
      </c>
      <c r="AG256" s="88">
        <f t="shared" si="232"/>
        <v>0</v>
      </c>
      <c r="AH256" s="88">
        <f t="shared" si="232"/>
        <v>0</v>
      </c>
      <c r="AI256" s="88">
        <f t="shared" si="232"/>
        <v>0</v>
      </c>
      <c r="AJ256" s="88">
        <f t="shared" si="232"/>
        <v>0</v>
      </c>
      <c r="AK256" s="88">
        <f t="shared" si="232"/>
        <v>0</v>
      </c>
      <c r="AL256" s="88">
        <f t="shared" si="232"/>
        <v>0</v>
      </c>
      <c r="AM256" s="88">
        <f t="shared" si="232"/>
        <v>4552.32</v>
      </c>
      <c r="AN256" s="88">
        <f t="shared" si="232"/>
        <v>0</v>
      </c>
      <c r="AO256" s="88">
        <f t="shared" si="232"/>
        <v>4552.32</v>
      </c>
      <c r="AP256" s="88">
        <f t="shared" si="232"/>
        <v>0</v>
      </c>
      <c r="AQ256" s="88">
        <f t="shared" si="232"/>
        <v>0</v>
      </c>
      <c r="AR256" s="88">
        <f t="shared" si="232"/>
        <v>0</v>
      </c>
      <c r="AS256" s="88">
        <f t="shared" si="232"/>
        <v>4552.32</v>
      </c>
      <c r="AT256" s="88">
        <f t="shared" si="232"/>
        <v>7.2759576141834259E-12</v>
      </c>
      <c r="AU256" s="88">
        <f t="shared" si="232"/>
        <v>0</v>
      </c>
      <c r="AV256" s="88">
        <f t="shared" si="232"/>
        <v>7.2759576141834259E-12</v>
      </c>
      <c r="AW256" s="88">
        <f t="shared" si="232"/>
        <v>0</v>
      </c>
      <c r="AX256" s="88">
        <f t="shared" si="232"/>
        <v>0</v>
      </c>
      <c r="AY256" s="88">
        <f t="shared" si="232"/>
        <v>0</v>
      </c>
      <c r="AZ256" s="88">
        <f t="shared" si="232"/>
        <v>7.2759576141834259E-12</v>
      </c>
      <c r="BA256" s="126"/>
      <c r="BB256" s="126"/>
      <c r="BC256" s="126"/>
      <c r="BD256" s="126"/>
      <c r="BE256" s="126"/>
      <c r="BF256" s="126"/>
      <c r="BG256" s="126"/>
      <c r="BH256" s="126"/>
    </row>
    <row r="257" spans="1:60">
      <c r="A257" s="81">
        <v>2024</v>
      </c>
      <c r="B257" s="86">
        <v>8324</v>
      </c>
      <c r="C257" s="81">
        <v>4</v>
      </c>
      <c r="D257" s="81">
        <v>8</v>
      </c>
      <c r="E257" s="81">
        <v>15</v>
      </c>
      <c r="F257" s="81">
        <v>5000</v>
      </c>
      <c r="G257" s="81">
        <v>5600</v>
      </c>
      <c r="H257" s="81">
        <v>565</v>
      </c>
      <c r="I257" s="83">
        <v>1</v>
      </c>
      <c r="J257" s="106" t="s">
        <v>38</v>
      </c>
      <c r="K257" s="87">
        <v>325000</v>
      </c>
      <c r="L257" s="87">
        <v>0</v>
      </c>
      <c r="M257" s="85">
        <f>+K257+L257</f>
        <v>325000</v>
      </c>
      <c r="N257" s="87">
        <v>0</v>
      </c>
      <c r="O257" s="87">
        <v>0</v>
      </c>
      <c r="P257" s="85">
        <f>+N257+O257</f>
        <v>0</v>
      </c>
      <c r="Q257" s="85">
        <f>+M257+P257</f>
        <v>325000</v>
      </c>
      <c r="R257" s="85">
        <v>320447.68</v>
      </c>
      <c r="S257" s="85">
        <v>0</v>
      </c>
      <c r="T257" s="85">
        <f>+R257+S257</f>
        <v>320447.68</v>
      </c>
      <c r="U257" s="85">
        <v>0</v>
      </c>
      <c r="V257" s="85">
        <v>0</v>
      </c>
      <c r="W257" s="85">
        <f>+U257+V257</f>
        <v>0</v>
      </c>
      <c r="X257" s="85">
        <f>+T257+W257</f>
        <v>320447.68</v>
      </c>
      <c r="Y257" s="85">
        <v>0</v>
      </c>
      <c r="Z257" s="85">
        <v>0</v>
      </c>
      <c r="AA257" s="85">
        <f>+Y257+Z257</f>
        <v>0</v>
      </c>
      <c r="AB257" s="85">
        <v>0</v>
      </c>
      <c r="AC257" s="85">
        <v>0</v>
      </c>
      <c r="AD257" s="85">
        <f>+AB257+AC257</f>
        <v>0</v>
      </c>
      <c r="AE257" s="85">
        <f>+AA257+AD257</f>
        <v>0</v>
      </c>
      <c r="AF257" s="85">
        <v>0</v>
      </c>
      <c r="AG257" s="85">
        <v>0</v>
      </c>
      <c r="AH257" s="85">
        <f>+AF257+AG257</f>
        <v>0</v>
      </c>
      <c r="AI257" s="85">
        <v>0</v>
      </c>
      <c r="AJ257" s="85">
        <v>0</v>
      </c>
      <c r="AK257" s="85">
        <f>+AI257+AJ257</f>
        <v>0</v>
      </c>
      <c r="AL257" s="85">
        <f>+AH257+AK257</f>
        <v>0</v>
      </c>
      <c r="AM257" s="85">
        <v>4552.32</v>
      </c>
      <c r="AN257" s="85">
        <v>0</v>
      </c>
      <c r="AO257" s="85">
        <f>+AM257+AN257</f>
        <v>4552.32</v>
      </c>
      <c r="AP257" s="85">
        <v>0</v>
      </c>
      <c r="AQ257" s="85">
        <v>0</v>
      </c>
      <c r="AR257" s="85">
        <f>+AP257+AQ257</f>
        <v>0</v>
      </c>
      <c r="AS257" s="85">
        <f>+AO257+AR257</f>
        <v>4552.32</v>
      </c>
      <c r="AT257" s="85">
        <f>+K257-R257-Y257-AF257-AM257</f>
        <v>7.2759576141834259E-12</v>
      </c>
      <c r="AU257" s="85">
        <f>+L257-S257-Z257-AG257-AN257</f>
        <v>0</v>
      </c>
      <c r="AV257" s="85">
        <f>+AT257+AU257</f>
        <v>7.2759576141834259E-12</v>
      </c>
      <c r="AW257" s="85">
        <f>+N257-U257-AB257-AI257-AP257</f>
        <v>0</v>
      </c>
      <c r="AX257" s="85">
        <f>+O257-V257-AC257-AJ257-AQ257</f>
        <v>0</v>
      </c>
      <c r="AY257" s="85">
        <f>+AW257+AX257</f>
        <v>0</v>
      </c>
      <c r="AZ257" s="85">
        <f>+AV257+AY257</f>
        <v>7.2759576141834259E-12</v>
      </c>
      <c r="BA257" s="125">
        <v>11</v>
      </c>
      <c r="BB257" s="125"/>
      <c r="BC257" s="125">
        <v>11</v>
      </c>
      <c r="BD257" s="125"/>
      <c r="BE257" s="125"/>
      <c r="BF257" s="125"/>
      <c r="BG257" s="125">
        <f>+BA257-BC257-BE257</f>
        <v>0</v>
      </c>
      <c r="BH257" s="125"/>
    </row>
    <row r="258" spans="1:60">
      <c r="A258" s="71">
        <v>2024</v>
      </c>
      <c r="B258" s="72">
        <v>8324</v>
      </c>
      <c r="C258" s="71">
        <v>4</v>
      </c>
      <c r="D258" s="71">
        <v>8</v>
      </c>
      <c r="E258" s="71">
        <v>15</v>
      </c>
      <c r="F258" s="71">
        <v>5000</v>
      </c>
      <c r="G258" s="71">
        <v>5900</v>
      </c>
      <c r="H258" s="71"/>
      <c r="I258" s="73" t="s">
        <v>6</v>
      </c>
      <c r="J258" s="74" t="s">
        <v>39</v>
      </c>
      <c r="K258" s="75">
        <f>+K259</f>
        <v>600000</v>
      </c>
      <c r="L258" s="75">
        <f t="shared" ref="L258:AZ259" si="233">+L259</f>
        <v>0</v>
      </c>
      <c r="M258" s="75">
        <f t="shared" si="233"/>
        <v>600000</v>
      </c>
      <c r="N258" s="75">
        <f t="shared" si="233"/>
        <v>0</v>
      </c>
      <c r="O258" s="75">
        <f t="shared" si="233"/>
        <v>0</v>
      </c>
      <c r="P258" s="75">
        <f t="shared" si="233"/>
        <v>0</v>
      </c>
      <c r="Q258" s="75">
        <f t="shared" si="233"/>
        <v>600000</v>
      </c>
      <c r="R258" s="75">
        <f t="shared" si="233"/>
        <v>596005.68000000005</v>
      </c>
      <c r="S258" s="75">
        <f t="shared" si="233"/>
        <v>0</v>
      </c>
      <c r="T258" s="75">
        <f t="shared" si="233"/>
        <v>596005.68000000005</v>
      </c>
      <c r="U258" s="75">
        <f t="shared" si="233"/>
        <v>0</v>
      </c>
      <c r="V258" s="75">
        <f t="shared" si="233"/>
        <v>0</v>
      </c>
      <c r="W258" s="75">
        <f t="shared" si="233"/>
        <v>0</v>
      </c>
      <c r="X258" s="75">
        <f t="shared" si="233"/>
        <v>596005.68000000005</v>
      </c>
      <c r="Y258" s="75">
        <f t="shared" si="233"/>
        <v>0</v>
      </c>
      <c r="Z258" s="75">
        <f t="shared" si="233"/>
        <v>0</v>
      </c>
      <c r="AA258" s="75">
        <f t="shared" si="233"/>
        <v>0</v>
      </c>
      <c r="AB258" s="75">
        <f t="shared" si="233"/>
        <v>0</v>
      </c>
      <c r="AC258" s="75">
        <f t="shared" si="233"/>
        <v>0</v>
      </c>
      <c r="AD258" s="75">
        <f t="shared" si="233"/>
        <v>0</v>
      </c>
      <c r="AE258" s="75">
        <f t="shared" si="233"/>
        <v>0</v>
      </c>
      <c r="AF258" s="75">
        <f t="shared" si="233"/>
        <v>0</v>
      </c>
      <c r="AG258" s="75">
        <f t="shared" si="233"/>
        <v>0</v>
      </c>
      <c r="AH258" s="75">
        <f t="shared" si="233"/>
        <v>0</v>
      </c>
      <c r="AI258" s="75">
        <f t="shared" si="233"/>
        <v>0</v>
      </c>
      <c r="AJ258" s="75">
        <f t="shared" si="233"/>
        <v>0</v>
      </c>
      <c r="AK258" s="75">
        <f t="shared" si="233"/>
        <v>0</v>
      </c>
      <c r="AL258" s="75">
        <f t="shared" si="233"/>
        <v>0</v>
      </c>
      <c r="AM258" s="75">
        <f t="shared" si="233"/>
        <v>3994.32</v>
      </c>
      <c r="AN258" s="75">
        <f t="shared" si="233"/>
        <v>0</v>
      </c>
      <c r="AO258" s="75">
        <f t="shared" si="233"/>
        <v>3994.32</v>
      </c>
      <c r="AP258" s="75">
        <f t="shared" si="233"/>
        <v>0</v>
      </c>
      <c r="AQ258" s="75">
        <f t="shared" si="233"/>
        <v>0</v>
      </c>
      <c r="AR258" s="75">
        <f t="shared" si="233"/>
        <v>0</v>
      </c>
      <c r="AS258" s="75">
        <f t="shared" si="233"/>
        <v>3994.32</v>
      </c>
      <c r="AT258" s="75">
        <f t="shared" si="233"/>
        <v>-5.1386450650170445E-11</v>
      </c>
      <c r="AU258" s="75">
        <f t="shared" si="233"/>
        <v>0</v>
      </c>
      <c r="AV258" s="75">
        <f t="shared" si="233"/>
        <v>-5.1386450650170445E-11</v>
      </c>
      <c r="AW258" s="75">
        <f t="shared" si="233"/>
        <v>0</v>
      </c>
      <c r="AX258" s="75">
        <f t="shared" si="233"/>
        <v>0</v>
      </c>
      <c r="AY258" s="75">
        <f t="shared" si="233"/>
        <v>0</v>
      </c>
      <c r="AZ258" s="75">
        <f t="shared" si="233"/>
        <v>-5.1386450650170445E-11</v>
      </c>
      <c r="BA258" s="123"/>
      <c r="BB258" s="123"/>
      <c r="BC258" s="123"/>
      <c r="BD258" s="123"/>
      <c r="BE258" s="123"/>
      <c r="BF258" s="123"/>
      <c r="BG258" s="123"/>
      <c r="BH258" s="123"/>
    </row>
    <row r="259" spans="1:60">
      <c r="A259" s="76">
        <v>2024</v>
      </c>
      <c r="B259" s="77">
        <v>8324</v>
      </c>
      <c r="C259" s="76">
        <v>4</v>
      </c>
      <c r="D259" s="76">
        <v>8</v>
      </c>
      <c r="E259" s="76">
        <v>15</v>
      </c>
      <c r="F259" s="76">
        <v>5000</v>
      </c>
      <c r="G259" s="76">
        <v>5900</v>
      </c>
      <c r="H259" s="76">
        <v>597</v>
      </c>
      <c r="I259" s="78" t="s">
        <v>6</v>
      </c>
      <c r="J259" s="79" t="s">
        <v>41</v>
      </c>
      <c r="K259" s="88">
        <f>+K260</f>
        <v>600000</v>
      </c>
      <c r="L259" s="88">
        <f t="shared" si="233"/>
        <v>0</v>
      </c>
      <c r="M259" s="88">
        <f t="shared" si="233"/>
        <v>600000</v>
      </c>
      <c r="N259" s="88">
        <f t="shared" si="233"/>
        <v>0</v>
      </c>
      <c r="O259" s="88">
        <f t="shared" si="233"/>
        <v>0</v>
      </c>
      <c r="P259" s="88">
        <f t="shared" si="233"/>
        <v>0</v>
      </c>
      <c r="Q259" s="88">
        <f t="shared" si="233"/>
        <v>600000</v>
      </c>
      <c r="R259" s="88">
        <f t="shared" si="233"/>
        <v>596005.68000000005</v>
      </c>
      <c r="S259" s="88">
        <f t="shared" si="233"/>
        <v>0</v>
      </c>
      <c r="T259" s="88">
        <f t="shared" si="233"/>
        <v>596005.68000000005</v>
      </c>
      <c r="U259" s="88">
        <f t="shared" si="233"/>
        <v>0</v>
      </c>
      <c r="V259" s="88">
        <f t="shared" si="233"/>
        <v>0</v>
      </c>
      <c r="W259" s="88">
        <f t="shared" si="233"/>
        <v>0</v>
      </c>
      <c r="X259" s="88">
        <f t="shared" si="233"/>
        <v>596005.68000000005</v>
      </c>
      <c r="Y259" s="88">
        <f t="shared" si="233"/>
        <v>0</v>
      </c>
      <c r="Z259" s="88">
        <f t="shared" si="233"/>
        <v>0</v>
      </c>
      <c r="AA259" s="88">
        <f t="shared" si="233"/>
        <v>0</v>
      </c>
      <c r="AB259" s="88">
        <f t="shared" si="233"/>
        <v>0</v>
      </c>
      <c r="AC259" s="88">
        <f t="shared" si="233"/>
        <v>0</v>
      </c>
      <c r="AD259" s="88">
        <f t="shared" si="233"/>
        <v>0</v>
      </c>
      <c r="AE259" s="88">
        <f t="shared" si="233"/>
        <v>0</v>
      </c>
      <c r="AF259" s="88">
        <f t="shared" si="233"/>
        <v>0</v>
      </c>
      <c r="AG259" s="88">
        <f t="shared" si="233"/>
        <v>0</v>
      </c>
      <c r="AH259" s="88">
        <f t="shared" si="233"/>
        <v>0</v>
      </c>
      <c r="AI259" s="88">
        <f t="shared" si="233"/>
        <v>0</v>
      </c>
      <c r="AJ259" s="88">
        <f t="shared" si="233"/>
        <v>0</v>
      </c>
      <c r="AK259" s="88">
        <f t="shared" si="233"/>
        <v>0</v>
      </c>
      <c r="AL259" s="88">
        <f t="shared" si="233"/>
        <v>0</v>
      </c>
      <c r="AM259" s="88">
        <f t="shared" si="233"/>
        <v>3994.32</v>
      </c>
      <c r="AN259" s="88">
        <f t="shared" si="233"/>
        <v>0</v>
      </c>
      <c r="AO259" s="88">
        <f t="shared" si="233"/>
        <v>3994.32</v>
      </c>
      <c r="AP259" s="88">
        <f t="shared" si="233"/>
        <v>0</v>
      </c>
      <c r="AQ259" s="88">
        <f t="shared" si="233"/>
        <v>0</v>
      </c>
      <c r="AR259" s="88">
        <f t="shared" si="233"/>
        <v>0</v>
      </c>
      <c r="AS259" s="88">
        <f t="shared" si="233"/>
        <v>3994.32</v>
      </c>
      <c r="AT259" s="88">
        <f t="shared" si="233"/>
        <v>-5.1386450650170445E-11</v>
      </c>
      <c r="AU259" s="88">
        <f t="shared" si="233"/>
        <v>0</v>
      </c>
      <c r="AV259" s="88">
        <f t="shared" si="233"/>
        <v>-5.1386450650170445E-11</v>
      </c>
      <c r="AW259" s="88">
        <f t="shared" si="233"/>
        <v>0</v>
      </c>
      <c r="AX259" s="88">
        <f t="shared" si="233"/>
        <v>0</v>
      </c>
      <c r="AY259" s="88">
        <f t="shared" si="233"/>
        <v>0</v>
      </c>
      <c r="AZ259" s="88">
        <f t="shared" si="233"/>
        <v>-5.1386450650170445E-11</v>
      </c>
      <c r="BA259" s="126"/>
      <c r="BB259" s="126"/>
      <c r="BC259" s="126"/>
      <c r="BD259" s="126"/>
      <c r="BE259" s="126"/>
      <c r="BF259" s="126"/>
      <c r="BG259" s="126"/>
      <c r="BH259" s="126"/>
    </row>
    <row r="260" spans="1:60">
      <c r="A260" s="81">
        <v>2024</v>
      </c>
      <c r="B260" s="86">
        <v>8324</v>
      </c>
      <c r="C260" s="81">
        <v>4</v>
      </c>
      <c r="D260" s="81">
        <v>8</v>
      </c>
      <c r="E260" s="81">
        <v>15</v>
      </c>
      <c r="F260" s="81">
        <v>5000</v>
      </c>
      <c r="G260" s="81">
        <v>5900</v>
      </c>
      <c r="H260" s="81">
        <v>597</v>
      </c>
      <c r="I260" s="83">
        <v>1</v>
      </c>
      <c r="J260" s="89" t="s">
        <v>42</v>
      </c>
      <c r="K260" s="87">
        <v>600000</v>
      </c>
      <c r="L260" s="87">
        <v>0</v>
      </c>
      <c r="M260" s="85">
        <f>+K260+L260</f>
        <v>600000</v>
      </c>
      <c r="N260" s="87">
        <v>0</v>
      </c>
      <c r="O260" s="87">
        <v>0</v>
      </c>
      <c r="P260" s="85">
        <v>0</v>
      </c>
      <c r="Q260" s="85">
        <f>+M260+P260</f>
        <v>600000</v>
      </c>
      <c r="R260" s="85">
        <v>596005.68000000005</v>
      </c>
      <c r="S260" s="85">
        <v>0</v>
      </c>
      <c r="T260" s="85">
        <f>+R260+S260</f>
        <v>596005.68000000005</v>
      </c>
      <c r="U260" s="85">
        <v>0</v>
      </c>
      <c r="V260" s="85">
        <v>0</v>
      </c>
      <c r="W260" s="85">
        <f>+U260+V260</f>
        <v>0</v>
      </c>
      <c r="X260" s="85">
        <f>+T260+W260</f>
        <v>596005.68000000005</v>
      </c>
      <c r="Y260" s="85">
        <v>0</v>
      </c>
      <c r="Z260" s="85">
        <v>0</v>
      </c>
      <c r="AA260" s="85">
        <f>+Y260+Z260</f>
        <v>0</v>
      </c>
      <c r="AB260" s="85">
        <v>0</v>
      </c>
      <c r="AC260" s="85">
        <v>0</v>
      </c>
      <c r="AD260" s="85">
        <f>+AB260+AC260</f>
        <v>0</v>
      </c>
      <c r="AE260" s="85">
        <f>+AA260+AD260</f>
        <v>0</v>
      </c>
      <c r="AF260" s="85">
        <v>0</v>
      </c>
      <c r="AG260" s="85">
        <v>0</v>
      </c>
      <c r="AH260" s="85">
        <f>+AF260+AG260</f>
        <v>0</v>
      </c>
      <c r="AI260" s="85">
        <v>0</v>
      </c>
      <c r="AJ260" s="85">
        <v>0</v>
      </c>
      <c r="AK260" s="85">
        <f>+AI260+AJ260</f>
        <v>0</v>
      </c>
      <c r="AL260" s="85">
        <f>+AH260+AK260</f>
        <v>0</v>
      </c>
      <c r="AM260" s="85">
        <v>3994.32</v>
      </c>
      <c r="AN260" s="85">
        <v>0</v>
      </c>
      <c r="AO260" s="85">
        <f>+AM260+AN260</f>
        <v>3994.32</v>
      </c>
      <c r="AP260" s="85">
        <v>0</v>
      </c>
      <c r="AQ260" s="85">
        <v>0</v>
      </c>
      <c r="AR260" s="85">
        <f>+AP260+AQ260</f>
        <v>0</v>
      </c>
      <c r="AS260" s="85">
        <f>+AO260+AR260</f>
        <v>3994.32</v>
      </c>
      <c r="AT260" s="85">
        <f>+K260-R260-Y260-AF260-AM260</f>
        <v>-5.1386450650170445E-11</v>
      </c>
      <c r="AU260" s="85">
        <f>+L260-S260-Z260-AG260-AN260</f>
        <v>0</v>
      </c>
      <c r="AV260" s="85">
        <f>+AT260+AU260</f>
        <v>-5.1386450650170445E-11</v>
      </c>
      <c r="AW260" s="85">
        <f>+N260-U260-AB260-AI260-AP260</f>
        <v>0</v>
      </c>
      <c r="AX260" s="85">
        <f>+O260-V260-AC260-AJ260-AQ260</f>
        <v>0</v>
      </c>
      <c r="AY260" s="85">
        <f>+AW260+AX260</f>
        <v>0</v>
      </c>
      <c r="AZ260" s="85">
        <f>+AV260+AY260</f>
        <v>-5.1386450650170445E-11</v>
      </c>
      <c r="BA260" s="125">
        <v>15</v>
      </c>
      <c r="BB260" s="125"/>
      <c r="BC260" s="125">
        <v>15</v>
      </c>
      <c r="BD260" s="125"/>
      <c r="BE260" s="125"/>
      <c r="BF260" s="125"/>
      <c r="BG260" s="125">
        <f>+BA260-BC260-BE260</f>
        <v>0</v>
      </c>
      <c r="BH260" s="125"/>
    </row>
    <row r="261" spans="1:60" ht="25.5">
      <c r="A261" s="60">
        <v>2024</v>
      </c>
      <c r="B261" s="61">
        <v>8324</v>
      </c>
      <c r="C261" s="60">
        <v>4</v>
      </c>
      <c r="D261" s="60">
        <v>8</v>
      </c>
      <c r="E261" s="60">
        <v>16</v>
      </c>
      <c r="F261" s="60"/>
      <c r="G261" s="60"/>
      <c r="H261" s="60"/>
      <c r="I261" s="63" t="s">
        <v>6</v>
      </c>
      <c r="J261" s="64" t="s">
        <v>157</v>
      </c>
      <c r="K261" s="65">
        <f>+K262</f>
        <v>8500000</v>
      </c>
      <c r="L261" s="65">
        <f t="shared" ref="L261:AZ261" si="234">+L262</f>
        <v>0</v>
      </c>
      <c r="M261" s="65">
        <f t="shared" si="234"/>
        <v>8500000</v>
      </c>
      <c r="N261" s="65">
        <f t="shared" si="234"/>
        <v>1000000</v>
      </c>
      <c r="O261" s="65">
        <f t="shared" si="234"/>
        <v>0</v>
      </c>
      <c r="P261" s="65">
        <f t="shared" si="234"/>
        <v>1000000</v>
      </c>
      <c r="Q261" s="65">
        <f t="shared" si="234"/>
        <v>9500000</v>
      </c>
      <c r="R261" s="65">
        <f t="shared" si="234"/>
        <v>8500000</v>
      </c>
      <c r="S261" s="65">
        <f t="shared" si="234"/>
        <v>0</v>
      </c>
      <c r="T261" s="65">
        <f t="shared" si="234"/>
        <v>8500000</v>
      </c>
      <c r="U261" s="65">
        <f t="shared" si="234"/>
        <v>1000000</v>
      </c>
      <c r="V261" s="65">
        <f t="shared" si="234"/>
        <v>0</v>
      </c>
      <c r="W261" s="65">
        <f t="shared" si="234"/>
        <v>1000000</v>
      </c>
      <c r="X261" s="65">
        <f t="shared" si="234"/>
        <v>9500000</v>
      </c>
      <c r="Y261" s="65">
        <f t="shared" si="234"/>
        <v>0</v>
      </c>
      <c r="Z261" s="65">
        <f t="shared" si="234"/>
        <v>0</v>
      </c>
      <c r="AA261" s="65">
        <f t="shared" si="234"/>
        <v>0</v>
      </c>
      <c r="AB261" s="65">
        <f t="shared" si="234"/>
        <v>0</v>
      </c>
      <c r="AC261" s="65">
        <f t="shared" si="234"/>
        <v>0</v>
      </c>
      <c r="AD261" s="65">
        <f t="shared" si="234"/>
        <v>0</v>
      </c>
      <c r="AE261" s="65">
        <f t="shared" si="234"/>
        <v>0</v>
      </c>
      <c r="AF261" s="65">
        <f t="shared" si="234"/>
        <v>0</v>
      </c>
      <c r="AG261" s="65">
        <f t="shared" si="234"/>
        <v>0</v>
      </c>
      <c r="AH261" s="65">
        <f t="shared" si="234"/>
        <v>0</v>
      </c>
      <c r="AI261" s="65">
        <f t="shared" si="234"/>
        <v>0</v>
      </c>
      <c r="AJ261" s="65">
        <f t="shared" si="234"/>
        <v>0</v>
      </c>
      <c r="AK261" s="65">
        <f t="shared" si="234"/>
        <v>0</v>
      </c>
      <c r="AL261" s="65">
        <f t="shared" si="234"/>
        <v>0</v>
      </c>
      <c r="AM261" s="65">
        <f t="shared" si="234"/>
        <v>0</v>
      </c>
      <c r="AN261" s="65">
        <f t="shared" si="234"/>
        <v>0</v>
      </c>
      <c r="AO261" s="65">
        <f t="shared" si="234"/>
        <v>0</v>
      </c>
      <c r="AP261" s="65">
        <f t="shared" si="234"/>
        <v>0</v>
      </c>
      <c r="AQ261" s="65">
        <f t="shared" si="234"/>
        <v>0</v>
      </c>
      <c r="AR261" s="65">
        <f t="shared" si="234"/>
        <v>0</v>
      </c>
      <c r="AS261" s="65">
        <f t="shared" si="234"/>
        <v>0</v>
      </c>
      <c r="AT261" s="65">
        <f t="shared" si="234"/>
        <v>0</v>
      </c>
      <c r="AU261" s="65">
        <f t="shared" si="234"/>
        <v>0</v>
      </c>
      <c r="AV261" s="65">
        <f t="shared" si="234"/>
        <v>0</v>
      </c>
      <c r="AW261" s="65">
        <f t="shared" si="234"/>
        <v>0</v>
      </c>
      <c r="AX261" s="65">
        <f t="shared" si="234"/>
        <v>0</v>
      </c>
      <c r="AY261" s="65">
        <f t="shared" si="234"/>
        <v>0</v>
      </c>
      <c r="AZ261" s="65">
        <f t="shared" si="234"/>
        <v>0</v>
      </c>
      <c r="BA261" s="121"/>
      <c r="BB261" s="121"/>
      <c r="BC261" s="121"/>
      <c r="BD261" s="121"/>
      <c r="BE261" s="121"/>
      <c r="BF261" s="121"/>
      <c r="BG261" s="121"/>
      <c r="BH261" s="121"/>
    </row>
    <row r="262" spans="1:60">
      <c r="A262" s="66">
        <v>2024</v>
      </c>
      <c r="B262" s="67">
        <v>8324</v>
      </c>
      <c r="C262" s="66">
        <v>4</v>
      </c>
      <c r="D262" s="66">
        <v>8</v>
      </c>
      <c r="E262" s="66">
        <v>16</v>
      </c>
      <c r="F262" s="66">
        <v>3000</v>
      </c>
      <c r="G262" s="66"/>
      <c r="H262" s="66"/>
      <c r="I262" s="68" t="s">
        <v>6</v>
      </c>
      <c r="J262" s="69" t="s">
        <v>15</v>
      </c>
      <c r="K262" s="70">
        <f>+K263+K268</f>
        <v>8500000</v>
      </c>
      <c r="L262" s="70">
        <f t="shared" ref="L262:AZ262" si="235">+L263+L268</f>
        <v>0</v>
      </c>
      <c r="M262" s="70">
        <f t="shared" si="235"/>
        <v>8500000</v>
      </c>
      <c r="N262" s="70">
        <f t="shared" si="235"/>
        <v>1000000</v>
      </c>
      <c r="O262" s="70">
        <f t="shared" si="235"/>
        <v>0</v>
      </c>
      <c r="P262" s="70">
        <f t="shared" si="235"/>
        <v>1000000</v>
      </c>
      <c r="Q262" s="70">
        <f t="shared" si="235"/>
        <v>9500000</v>
      </c>
      <c r="R262" s="70">
        <f t="shared" si="235"/>
        <v>8500000</v>
      </c>
      <c r="S262" s="70">
        <f t="shared" si="235"/>
        <v>0</v>
      </c>
      <c r="T262" s="70">
        <f t="shared" si="235"/>
        <v>8500000</v>
      </c>
      <c r="U262" s="70">
        <f t="shared" si="235"/>
        <v>1000000</v>
      </c>
      <c r="V262" s="70">
        <f t="shared" si="235"/>
        <v>0</v>
      </c>
      <c r="W262" s="70">
        <f t="shared" si="235"/>
        <v>1000000</v>
      </c>
      <c r="X262" s="70">
        <f t="shared" si="235"/>
        <v>9500000</v>
      </c>
      <c r="Y262" s="70">
        <f t="shared" si="235"/>
        <v>0</v>
      </c>
      <c r="Z262" s="70">
        <f t="shared" si="235"/>
        <v>0</v>
      </c>
      <c r="AA262" s="70">
        <f t="shared" si="235"/>
        <v>0</v>
      </c>
      <c r="AB262" s="70">
        <f t="shared" si="235"/>
        <v>0</v>
      </c>
      <c r="AC262" s="70">
        <f t="shared" si="235"/>
        <v>0</v>
      </c>
      <c r="AD262" s="70">
        <f t="shared" si="235"/>
        <v>0</v>
      </c>
      <c r="AE262" s="70">
        <f t="shared" si="235"/>
        <v>0</v>
      </c>
      <c r="AF262" s="70">
        <f t="shared" si="235"/>
        <v>0</v>
      </c>
      <c r="AG262" s="70">
        <f t="shared" si="235"/>
        <v>0</v>
      </c>
      <c r="AH262" s="70">
        <f t="shared" si="235"/>
        <v>0</v>
      </c>
      <c r="AI262" s="70">
        <f t="shared" si="235"/>
        <v>0</v>
      </c>
      <c r="AJ262" s="70">
        <f t="shared" si="235"/>
        <v>0</v>
      </c>
      <c r="AK262" s="70">
        <f t="shared" si="235"/>
        <v>0</v>
      </c>
      <c r="AL262" s="70">
        <f t="shared" si="235"/>
        <v>0</v>
      </c>
      <c r="AM262" s="70">
        <f t="shared" si="235"/>
        <v>0</v>
      </c>
      <c r="AN262" s="70">
        <f t="shared" si="235"/>
        <v>0</v>
      </c>
      <c r="AO262" s="70">
        <f t="shared" si="235"/>
        <v>0</v>
      </c>
      <c r="AP262" s="70">
        <f t="shared" si="235"/>
        <v>0</v>
      </c>
      <c r="AQ262" s="70">
        <f t="shared" si="235"/>
        <v>0</v>
      </c>
      <c r="AR262" s="70">
        <f t="shared" si="235"/>
        <v>0</v>
      </c>
      <c r="AS262" s="70">
        <f t="shared" si="235"/>
        <v>0</v>
      </c>
      <c r="AT262" s="70">
        <f t="shared" si="235"/>
        <v>0</v>
      </c>
      <c r="AU262" s="70">
        <f t="shared" si="235"/>
        <v>0</v>
      </c>
      <c r="AV262" s="70">
        <f t="shared" si="235"/>
        <v>0</v>
      </c>
      <c r="AW262" s="70">
        <f t="shared" si="235"/>
        <v>0</v>
      </c>
      <c r="AX262" s="70">
        <f t="shared" si="235"/>
        <v>0</v>
      </c>
      <c r="AY262" s="70">
        <f t="shared" si="235"/>
        <v>0</v>
      </c>
      <c r="AZ262" s="70">
        <f t="shared" si="235"/>
        <v>0</v>
      </c>
      <c r="BA262" s="122"/>
      <c r="BB262" s="122"/>
      <c r="BC262" s="122"/>
      <c r="BD262" s="122"/>
      <c r="BE262" s="122"/>
      <c r="BF262" s="122"/>
      <c r="BG262" s="122"/>
      <c r="BH262" s="122"/>
    </row>
    <row r="263" spans="1:60">
      <c r="A263" s="71">
        <v>2024</v>
      </c>
      <c r="B263" s="72">
        <v>8324</v>
      </c>
      <c r="C263" s="71">
        <v>4</v>
      </c>
      <c r="D263" s="71">
        <v>8</v>
      </c>
      <c r="E263" s="71">
        <v>16</v>
      </c>
      <c r="F263" s="71">
        <v>3000</v>
      </c>
      <c r="G263" s="71">
        <v>3100</v>
      </c>
      <c r="H263" s="71"/>
      <c r="I263" s="73" t="s">
        <v>6</v>
      </c>
      <c r="J263" s="74" t="s">
        <v>16</v>
      </c>
      <c r="K263" s="75">
        <f>+K264+K266</f>
        <v>6102000</v>
      </c>
      <c r="L263" s="75">
        <f t="shared" ref="L263:AZ263" si="236">+L264+L266</f>
        <v>0</v>
      </c>
      <c r="M263" s="75">
        <f t="shared" si="236"/>
        <v>6102000</v>
      </c>
      <c r="N263" s="75">
        <f t="shared" si="236"/>
        <v>1000000</v>
      </c>
      <c r="O263" s="75">
        <f t="shared" si="236"/>
        <v>0</v>
      </c>
      <c r="P263" s="75">
        <f t="shared" si="236"/>
        <v>1000000</v>
      </c>
      <c r="Q263" s="75">
        <f t="shared" si="236"/>
        <v>7102000</v>
      </c>
      <c r="R263" s="75">
        <f t="shared" si="236"/>
        <v>6102000</v>
      </c>
      <c r="S263" s="75">
        <f t="shared" si="236"/>
        <v>0</v>
      </c>
      <c r="T263" s="75">
        <f t="shared" si="236"/>
        <v>6102000</v>
      </c>
      <c r="U263" s="75">
        <f t="shared" si="236"/>
        <v>1000000</v>
      </c>
      <c r="V263" s="75">
        <f t="shared" si="236"/>
        <v>0</v>
      </c>
      <c r="W263" s="75">
        <f t="shared" si="236"/>
        <v>1000000</v>
      </c>
      <c r="X263" s="75">
        <f t="shared" si="236"/>
        <v>7102000</v>
      </c>
      <c r="Y263" s="75">
        <f t="shared" si="236"/>
        <v>0</v>
      </c>
      <c r="Z263" s="75">
        <f t="shared" si="236"/>
        <v>0</v>
      </c>
      <c r="AA263" s="75">
        <f t="shared" si="236"/>
        <v>0</v>
      </c>
      <c r="AB263" s="75">
        <f t="shared" si="236"/>
        <v>0</v>
      </c>
      <c r="AC263" s="75">
        <f t="shared" si="236"/>
        <v>0</v>
      </c>
      <c r="AD263" s="75">
        <f t="shared" si="236"/>
        <v>0</v>
      </c>
      <c r="AE263" s="75">
        <f t="shared" si="236"/>
        <v>0</v>
      </c>
      <c r="AF263" s="75">
        <f t="shared" si="236"/>
        <v>0</v>
      </c>
      <c r="AG263" s="75">
        <f t="shared" si="236"/>
        <v>0</v>
      </c>
      <c r="AH263" s="75">
        <f t="shared" si="236"/>
        <v>0</v>
      </c>
      <c r="AI263" s="75">
        <f t="shared" si="236"/>
        <v>0</v>
      </c>
      <c r="AJ263" s="75">
        <f t="shared" si="236"/>
        <v>0</v>
      </c>
      <c r="AK263" s="75">
        <f t="shared" si="236"/>
        <v>0</v>
      </c>
      <c r="AL263" s="75">
        <f t="shared" si="236"/>
        <v>0</v>
      </c>
      <c r="AM263" s="75">
        <f t="shared" si="236"/>
        <v>0</v>
      </c>
      <c r="AN263" s="75">
        <f t="shared" si="236"/>
        <v>0</v>
      </c>
      <c r="AO263" s="75">
        <f t="shared" si="236"/>
        <v>0</v>
      </c>
      <c r="AP263" s="75">
        <f t="shared" si="236"/>
        <v>0</v>
      </c>
      <c r="AQ263" s="75">
        <f t="shared" si="236"/>
        <v>0</v>
      </c>
      <c r="AR263" s="75">
        <f t="shared" si="236"/>
        <v>0</v>
      </c>
      <c r="AS263" s="75">
        <f t="shared" si="236"/>
        <v>0</v>
      </c>
      <c r="AT263" s="75">
        <f t="shared" si="236"/>
        <v>0</v>
      </c>
      <c r="AU263" s="75">
        <f t="shared" si="236"/>
        <v>0</v>
      </c>
      <c r="AV263" s="75">
        <f t="shared" si="236"/>
        <v>0</v>
      </c>
      <c r="AW263" s="75">
        <f t="shared" si="236"/>
        <v>0</v>
      </c>
      <c r="AX263" s="75">
        <f t="shared" si="236"/>
        <v>0</v>
      </c>
      <c r="AY263" s="75">
        <f t="shared" si="236"/>
        <v>0</v>
      </c>
      <c r="AZ263" s="75">
        <f t="shared" si="236"/>
        <v>0</v>
      </c>
      <c r="BA263" s="123"/>
      <c r="BB263" s="123"/>
      <c r="BC263" s="123"/>
      <c r="BD263" s="123"/>
      <c r="BE263" s="123"/>
      <c r="BF263" s="123"/>
      <c r="BG263" s="123"/>
      <c r="BH263" s="123"/>
    </row>
    <row r="264" spans="1:60">
      <c r="A264" s="107">
        <v>2024</v>
      </c>
      <c r="B264" s="77">
        <v>8324</v>
      </c>
      <c r="C264" s="107">
        <v>4</v>
      </c>
      <c r="D264" s="107">
        <v>8</v>
      </c>
      <c r="E264" s="107">
        <v>16</v>
      </c>
      <c r="F264" s="107">
        <v>3000</v>
      </c>
      <c r="G264" s="107">
        <v>3100</v>
      </c>
      <c r="H264" s="107">
        <v>314</v>
      </c>
      <c r="I264" s="108" t="s">
        <v>6</v>
      </c>
      <c r="J264" s="79" t="s">
        <v>58</v>
      </c>
      <c r="K264" s="88">
        <f>+K265</f>
        <v>0</v>
      </c>
      <c r="L264" s="88">
        <f t="shared" ref="L264:AZ264" si="237">+L265</f>
        <v>0</v>
      </c>
      <c r="M264" s="88">
        <f t="shared" si="237"/>
        <v>0</v>
      </c>
      <c r="N264" s="88">
        <f t="shared" si="237"/>
        <v>1000000</v>
      </c>
      <c r="O264" s="88">
        <f t="shared" si="237"/>
        <v>0</v>
      </c>
      <c r="P264" s="88">
        <f t="shared" si="237"/>
        <v>1000000</v>
      </c>
      <c r="Q264" s="88">
        <f t="shared" si="237"/>
        <v>1000000</v>
      </c>
      <c r="R264" s="88">
        <f t="shared" si="237"/>
        <v>0</v>
      </c>
      <c r="S264" s="88">
        <f t="shared" si="237"/>
        <v>0</v>
      </c>
      <c r="T264" s="88">
        <f t="shared" si="237"/>
        <v>0</v>
      </c>
      <c r="U264" s="88">
        <f t="shared" si="237"/>
        <v>1000000</v>
      </c>
      <c r="V264" s="88">
        <f t="shared" si="237"/>
        <v>0</v>
      </c>
      <c r="W264" s="88">
        <f t="shared" si="237"/>
        <v>1000000</v>
      </c>
      <c r="X264" s="88">
        <f t="shared" si="237"/>
        <v>1000000</v>
      </c>
      <c r="Y264" s="88">
        <f t="shared" si="237"/>
        <v>0</v>
      </c>
      <c r="Z264" s="88">
        <f t="shared" si="237"/>
        <v>0</v>
      </c>
      <c r="AA264" s="88">
        <f t="shared" si="237"/>
        <v>0</v>
      </c>
      <c r="AB264" s="88">
        <f t="shared" si="237"/>
        <v>0</v>
      </c>
      <c r="AC264" s="88">
        <f t="shared" si="237"/>
        <v>0</v>
      </c>
      <c r="AD264" s="88">
        <f t="shared" si="237"/>
        <v>0</v>
      </c>
      <c r="AE264" s="88">
        <f t="shared" si="237"/>
        <v>0</v>
      </c>
      <c r="AF264" s="88">
        <f t="shared" si="237"/>
        <v>0</v>
      </c>
      <c r="AG264" s="88">
        <f t="shared" si="237"/>
        <v>0</v>
      </c>
      <c r="AH264" s="88">
        <f t="shared" si="237"/>
        <v>0</v>
      </c>
      <c r="AI264" s="88">
        <f t="shared" si="237"/>
        <v>0</v>
      </c>
      <c r="AJ264" s="88">
        <f t="shared" si="237"/>
        <v>0</v>
      </c>
      <c r="AK264" s="88">
        <f t="shared" si="237"/>
        <v>0</v>
      </c>
      <c r="AL264" s="88">
        <f t="shared" si="237"/>
        <v>0</v>
      </c>
      <c r="AM264" s="88">
        <f t="shared" si="237"/>
        <v>0</v>
      </c>
      <c r="AN264" s="88">
        <f t="shared" si="237"/>
        <v>0</v>
      </c>
      <c r="AO264" s="88">
        <f t="shared" si="237"/>
        <v>0</v>
      </c>
      <c r="AP264" s="88">
        <f t="shared" si="237"/>
        <v>0</v>
      </c>
      <c r="AQ264" s="88">
        <f t="shared" si="237"/>
        <v>0</v>
      </c>
      <c r="AR264" s="88">
        <f t="shared" si="237"/>
        <v>0</v>
      </c>
      <c r="AS264" s="88">
        <f t="shared" si="237"/>
        <v>0</v>
      </c>
      <c r="AT264" s="88">
        <f t="shared" si="237"/>
        <v>0</v>
      </c>
      <c r="AU264" s="88">
        <f t="shared" si="237"/>
        <v>0</v>
      </c>
      <c r="AV264" s="88">
        <f t="shared" si="237"/>
        <v>0</v>
      </c>
      <c r="AW264" s="88">
        <f t="shared" si="237"/>
        <v>0</v>
      </c>
      <c r="AX264" s="88">
        <f t="shared" si="237"/>
        <v>0</v>
      </c>
      <c r="AY264" s="88">
        <f t="shared" si="237"/>
        <v>0</v>
      </c>
      <c r="AZ264" s="88">
        <f t="shared" si="237"/>
        <v>0</v>
      </c>
      <c r="BA264" s="126"/>
      <c r="BB264" s="126"/>
      <c r="BC264" s="126"/>
      <c r="BD264" s="126"/>
      <c r="BE264" s="126"/>
      <c r="BF264" s="126"/>
      <c r="BG264" s="126"/>
      <c r="BH264" s="126"/>
    </row>
    <row r="265" spans="1:60">
      <c r="A265" s="81">
        <v>2024</v>
      </c>
      <c r="B265" s="86">
        <v>8324</v>
      </c>
      <c r="C265" s="81">
        <v>4</v>
      </c>
      <c r="D265" s="81">
        <v>8</v>
      </c>
      <c r="E265" s="81">
        <v>16</v>
      </c>
      <c r="F265" s="81">
        <v>3000</v>
      </c>
      <c r="G265" s="81">
        <v>3100</v>
      </c>
      <c r="H265" s="81">
        <v>314</v>
      </c>
      <c r="I265" s="83">
        <v>1</v>
      </c>
      <c r="J265" s="89" t="s">
        <v>59</v>
      </c>
      <c r="K265" s="87">
        <v>0</v>
      </c>
      <c r="L265" s="87">
        <v>0</v>
      </c>
      <c r="M265" s="85">
        <f>+K265+L265</f>
        <v>0</v>
      </c>
      <c r="N265" s="87">
        <v>1000000</v>
      </c>
      <c r="O265" s="87">
        <v>0</v>
      </c>
      <c r="P265" s="85">
        <f>+N265+O265</f>
        <v>1000000</v>
      </c>
      <c r="Q265" s="85">
        <f>+M265+P265</f>
        <v>1000000</v>
      </c>
      <c r="R265" s="85">
        <v>0</v>
      </c>
      <c r="S265" s="85">
        <v>0</v>
      </c>
      <c r="T265" s="85">
        <v>0</v>
      </c>
      <c r="U265" s="85">
        <v>1000000</v>
      </c>
      <c r="V265" s="85">
        <v>0</v>
      </c>
      <c r="W265" s="85">
        <f>+U265+V265</f>
        <v>1000000</v>
      </c>
      <c r="X265" s="85">
        <f>+T265+W265</f>
        <v>1000000</v>
      </c>
      <c r="Y265" s="85">
        <v>0</v>
      </c>
      <c r="Z265" s="85">
        <v>0</v>
      </c>
      <c r="AA265" s="85">
        <v>0</v>
      </c>
      <c r="AB265" s="85">
        <v>0</v>
      </c>
      <c r="AC265" s="85">
        <v>0</v>
      </c>
      <c r="AD265" s="85">
        <v>0</v>
      </c>
      <c r="AE265" s="85">
        <v>0</v>
      </c>
      <c r="AF265" s="85">
        <v>0</v>
      </c>
      <c r="AG265" s="85">
        <v>0</v>
      </c>
      <c r="AH265" s="85">
        <v>0</v>
      </c>
      <c r="AI265" s="85">
        <v>0</v>
      </c>
      <c r="AJ265" s="85">
        <v>0</v>
      </c>
      <c r="AK265" s="85">
        <f>+AI265+AJ265</f>
        <v>0</v>
      </c>
      <c r="AL265" s="85">
        <f>+AH265+AK265</f>
        <v>0</v>
      </c>
      <c r="AM265" s="85">
        <v>0</v>
      </c>
      <c r="AN265" s="85">
        <v>0</v>
      </c>
      <c r="AO265" s="85">
        <v>0</v>
      </c>
      <c r="AP265" s="85">
        <v>0</v>
      </c>
      <c r="AQ265" s="85">
        <v>0</v>
      </c>
      <c r="AR265" s="85">
        <v>0</v>
      </c>
      <c r="AS265" s="85">
        <v>0</v>
      </c>
      <c r="AT265" s="85">
        <f>+K265-R265-Y265-AF265-AM265</f>
        <v>0</v>
      </c>
      <c r="AU265" s="85">
        <f>+L265-S265-Z265-AG265-AN265</f>
        <v>0</v>
      </c>
      <c r="AV265" s="85">
        <f>+AT265+AU265</f>
        <v>0</v>
      </c>
      <c r="AW265" s="85">
        <f>+N265-U265-AB265-AI265-AP265</f>
        <v>0</v>
      </c>
      <c r="AX265" s="85">
        <f>+O265-V265-AC265-AJ265-AQ265</f>
        <v>0</v>
      </c>
      <c r="AY265" s="85">
        <f>+AW265+AX265</f>
        <v>0</v>
      </c>
      <c r="AZ265" s="85">
        <f>+AV265+AY265</f>
        <v>0</v>
      </c>
      <c r="BA265" s="125">
        <v>1</v>
      </c>
      <c r="BB265" s="125"/>
      <c r="BC265" s="125">
        <v>1</v>
      </c>
      <c r="BD265" s="125"/>
      <c r="BE265" s="125"/>
      <c r="BF265" s="125"/>
      <c r="BG265" s="125">
        <f>+BA265-BC265-BE265</f>
        <v>0</v>
      </c>
      <c r="BH265" s="125"/>
    </row>
    <row r="266" spans="1:60" ht="25.5">
      <c r="A266" s="76">
        <v>2024</v>
      </c>
      <c r="B266" s="77">
        <v>8324</v>
      </c>
      <c r="C266" s="76">
        <v>4</v>
      </c>
      <c r="D266" s="76">
        <v>8</v>
      </c>
      <c r="E266" s="76">
        <v>16</v>
      </c>
      <c r="F266" s="76">
        <v>3000</v>
      </c>
      <c r="G266" s="76">
        <v>3100</v>
      </c>
      <c r="H266" s="76">
        <v>317</v>
      </c>
      <c r="I266" s="78" t="s">
        <v>6</v>
      </c>
      <c r="J266" s="79" t="s">
        <v>60</v>
      </c>
      <c r="K266" s="88">
        <f>+K267</f>
        <v>6102000</v>
      </c>
      <c r="L266" s="88">
        <f t="shared" ref="L266:AZ266" si="238">+L267</f>
        <v>0</v>
      </c>
      <c r="M266" s="88">
        <f t="shared" si="238"/>
        <v>6102000</v>
      </c>
      <c r="N266" s="88">
        <f t="shared" si="238"/>
        <v>0</v>
      </c>
      <c r="O266" s="88">
        <f t="shared" si="238"/>
        <v>0</v>
      </c>
      <c r="P266" s="88">
        <f t="shared" si="238"/>
        <v>0</v>
      </c>
      <c r="Q266" s="88">
        <f t="shared" si="238"/>
        <v>6102000</v>
      </c>
      <c r="R266" s="88">
        <f t="shared" si="238"/>
        <v>6102000</v>
      </c>
      <c r="S266" s="88">
        <f t="shared" si="238"/>
        <v>0</v>
      </c>
      <c r="T266" s="88">
        <f t="shared" si="238"/>
        <v>6102000</v>
      </c>
      <c r="U266" s="88">
        <f t="shared" si="238"/>
        <v>0</v>
      </c>
      <c r="V266" s="88">
        <f t="shared" si="238"/>
        <v>0</v>
      </c>
      <c r="W266" s="88">
        <f t="shared" si="238"/>
        <v>0</v>
      </c>
      <c r="X266" s="88">
        <f t="shared" si="238"/>
        <v>6102000</v>
      </c>
      <c r="Y266" s="88">
        <f t="shared" si="238"/>
        <v>0</v>
      </c>
      <c r="Z266" s="88">
        <f t="shared" si="238"/>
        <v>0</v>
      </c>
      <c r="AA266" s="88">
        <f t="shared" si="238"/>
        <v>0</v>
      </c>
      <c r="AB266" s="88">
        <f t="shared" si="238"/>
        <v>0</v>
      </c>
      <c r="AC266" s="88">
        <f t="shared" si="238"/>
        <v>0</v>
      </c>
      <c r="AD266" s="88">
        <f t="shared" si="238"/>
        <v>0</v>
      </c>
      <c r="AE266" s="88">
        <f t="shared" si="238"/>
        <v>0</v>
      </c>
      <c r="AF266" s="88">
        <f t="shared" si="238"/>
        <v>0</v>
      </c>
      <c r="AG266" s="88">
        <f t="shared" si="238"/>
        <v>0</v>
      </c>
      <c r="AH266" s="88">
        <f t="shared" si="238"/>
        <v>0</v>
      </c>
      <c r="AI266" s="88">
        <f t="shared" si="238"/>
        <v>0</v>
      </c>
      <c r="AJ266" s="88">
        <f t="shared" si="238"/>
        <v>0</v>
      </c>
      <c r="AK266" s="88">
        <f t="shared" si="238"/>
        <v>0</v>
      </c>
      <c r="AL266" s="88">
        <f t="shared" si="238"/>
        <v>0</v>
      </c>
      <c r="AM266" s="88">
        <f t="shared" si="238"/>
        <v>0</v>
      </c>
      <c r="AN266" s="88">
        <f t="shared" si="238"/>
        <v>0</v>
      </c>
      <c r="AO266" s="88">
        <f t="shared" si="238"/>
        <v>0</v>
      </c>
      <c r="AP266" s="88">
        <f t="shared" si="238"/>
        <v>0</v>
      </c>
      <c r="AQ266" s="88">
        <f t="shared" si="238"/>
        <v>0</v>
      </c>
      <c r="AR266" s="88">
        <f t="shared" si="238"/>
        <v>0</v>
      </c>
      <c r="AS266" s="88">
        <f t="shared" si="238"/>
        <v>0</v>
      </c>
      <c r="AT266" s="88">
        <f t="shared" si="238"/>
        <v>0</v>
      </c>
      <c r="AU266" s="88">
        <f t="shared" si="238"/>
        <v>0</v>
      </c>
      <c r="AV266" s="88">
        <f t="shared" si="238"/>
        <v>0</v>
      </c>
      <c r="AW266" s="88">
        <f t="shared" si="238"/>
        <v>0</v>
      </c>
      <c r="AX266" s="88">
        <f t="shared" si="238"/>
        <v>0</v>
      </c>
      <c r="AY266" s="88">
        <f t="shared" si="238"/>
        <v>0</v>
      </c>
      <c r="AZ266" s="88">
        <f t="shared" si="238"/>
        <v>0</v>
      </c>
      <c r="BA266" s="126"/>
      <c r="BB266" s="126"/>
      <c r="BC266" s="126"/>
      <c r="BD266" s="126"/>
      <c r="BE266" s="126"/>
      <c r="BF266" s="126"/>
      <c r="BG266" s="126"/>
      <c r="BH266" s="126"/>
    </row>
    <row r="267" spans="1:60" ht="25.5">
      <c r="A267" s="81">
        <v>2024</v>
      </c>
      <c r="B267" s="86">
        <v>8324</v>
      </c>
      <c r="C267" s="81">
        <v>4</v>
      </c>
      <c r="D267" s="81">
        <v>8</v>
      </c>
      <c r="E267" s="81">
        <v>16</v>
      </c>
      <c r="F267" s="81">
        <v>3000</v>
      </c>
      <c r="G267" s="81">
        <v>3100</v>
      </c>
      <c r="H267" s="81">
        <v>317</v>
      </c>
      <c r="I267" s="83">
        <v>1</v>
      </c>
      <c r="J267" s="89" t="s">
        <v>45</v>
      </c>
      <c r="K267" s="87">
        <v>6102000</v>
      </c>
      <c r="L267" s="87">
        <v>0</v>
      </c>
      <c r="M267" s="85">
        <f>+K267+L267</f>
        <v>6102000</v>
      </c>
      <c r="N267" s="87">
        <v>0</v>
      </c>
      <c r="O267" s="87">
        <v>0</v>
      </c>
      <c r="P267" s="85">
        <f>+N267+O267</f>
        <v>0</v>
      </c>
      <c r="Q267" s="85">
        <f>+M267+P267</f>
        <v>6102000</v>
      </c>
      <c r="R267" s="85">
        <v>6102000</v>
      </c>
      <c r="S267" s="85">
        <v>0</v>
      </c>
      <c r="T267" s="85">
        <f>+R267+S267</f>
        <v>6102000</v>
      </c>
      <c r="U267" s="85">
        <v>0</v>
      </c>
      <c r="V267" s="85">
        <v>0</v>
      </c>
      <c r="W267" s="85">
        <v>0</v>
      </c>
      <c r="X267" s="85">
        <f>+T267+W267</f>
        <v>6102000</v>
      </c>
      <c r="Y267" s="85">
        <v>0</v>
      </c>
      <c r="Z267" s="85">
        <v>0</v>
      </c>
      <c r="AA267" s="85">
        <v>0</v>
      </c>
      <c r="AB267" s="85">
        <v>0</v>
      </c>
      <c r="AC267" s="85">
        <v>0</v>
      </c>
      <c r="AD267" s="85">
        <v>0</v>
      </c>
      <c r="AE267" s="85">
        <v>0</v>
      </c>
      <c r="AF267" s="85">
        <v>0</v>
      </c>
      <c r="AG267" s="85">
        <v>0</v>
      </c>
      <c r="AH267" s="85">
        <f>+AF267+AG267</f>
        <v>0</v>
      </c>
      <c r="AI267" s="85">
        <v>0</v>
      </c>
      <c r="AJ267" s="85">
        <v>0</v>
      </c>
      <c r="AK267" s="85">
        <v>0</v>
      </c>
      <c r="AL267" s="85">
        <f>+AH267+AK267</f>
        <v>0</v>
      </c>
      <c r="AM267" s="85">
        <v>0</v>
      </c>
      <c r="AN267" s="85">
        <v>0</v>
      </c>
      <c r="AO267" s="85">
        <v>0</v>
      </c>
      <c r="AP267" s="85">
        <v>0</v>
      </c>
      <c r="AQ267" s="85">
        <v>0</v>
      </c>
      <c r="AR267" s="85">
        <v>0</v>
      </c>
      <c r="AS267" s="85">
        <v>0</v>
      </c>
      <c r="AT267" s="85">
        <f>+K267-R267-Y267-AF267-AM267</f>
        <v>0</v>
      </c>
      <c r="AU267" s="85">
        <f>+L267-S267-Z267-AG267-AN267</f>
        <v>0</v>
      </c>
      <c r="AV267" s="85">
        <f>+AT267+AU267</f>
        <v>0</v>
      </c>
      <c r="AW267" s="85">
        <f>+N267-U267-AB267-AI267-AP267</f>
        <v>0</v>
      </c>
      <c r="AX267" s="85">
        <f>+O267-V267-AC267-AJ267-AQ267</f>
        <v>0</v>
      </c>
      <c r="AY267" s="85">
        <f>+AW267+AX267</f>
        <v>0</v>
      </c>
      <c r="AZ267" s="85">
        <f>+AV267+AY267</f>
        <v>0</v>
      </c>
      <c r="BA267" s="125">
        <v>1</v>
      </c>
      <c r="BB267" s="125"/>
      <c r="BC267" s="125">
        <v>1</v>
      </c>
      <c r="BD267" s="125"/>
      <c r="BE267" s="125"/>
      <c r="BF267" s="125"/>
      <c r="BG267" s="125">
        <f>+BA267-BC267-BE267</f>
        <v>0</v>
      </c>
      <c r="BH267" s="125"/>
    </row>
    <row r="268" spans="1:60" ht="25.5">
      <c r="A268" s="71">
        <v>2024</v>
      </c>
      <c r="B268" s="72">
        <v>8324</v>
      </c>
      <c r="C268" s="71">
        <v>4</v>
      </c>
      <c r="D268" s="71">
        <v>8</v>
      </c>
      <c r="E268" s="71">
        <v>16</v>
      </c>
      <c r="F268" s="71">
        <v>3000</v>
      </c>
      <c r="G268" s="71">
        <v>3500</v>
      </c>
      <c r="H268" s="71"/>
      <c r="I268" s="73" t="s">
        <v>6</v>
      </c>
      <c r="J268" s="74" t="s">
        <v>125</v>
      </c>
      <c r="K268" s="75">
        <f>+K269</f>
        <v>2398000</v>
      </c>
      <c r="L268" s="75">
        <f t="shared" ref="L268:AZ269" si="239">+L269</f>
        <v>0</v>
      </c>
      <c r="M268" s="75">
        <f t="shared" si="239"/>
        <v>2398000</v>
      </c>
      <c r="N268" s="75">
        <f t="shared" si="239"/>
        <v>0</v>
      </c>
      <c r="O268" s="75">
        <f t="shared" si="239"/>
        <v>0</v>
      </c>
      <c r="P268" s="75">
        <f t="shared" si="239"/>
        <v>0</v>
      </c>
      <c r="Q268" s="75">
        <f t="shared" si="239"/>
        <v>2398000</v>
      </c>
      <c r="R268" s="75">
        <f t="shared" si="239"/>
        <v>2398000</v>
      </c>
      <c r="S268" s="75">
        <f t="shared" si="239"/>
        <v>0</v>
      </c>
      <c r="T268" s="75">
        <f t="shared" si="239"/>
        <v>2398000</v>
      </c>
      <c r="U268" s="75">
        <f t="shared" si="239"/>
        <v>0</v>
      </c>
      <c r="V268" s="75">
        <f t="shared" si="239"/>
        <v>0</v>
      </c>
      <c r="W268" s="75">
        <f t="shared" si="239"/>
        <v>0</v>
      </c>
      <c r="X268" s="75">
        <f t="shared" si="239"/>
        <v>2398000</v>
      </c>
      <c r="Y268" s="75">
        <f t="shared" si="239"/>
        <v>0</v>
      </c>
      <c r="Z268" s="75">
        <f t="shared" si="239"/>
        <v>0</v>
      </c>
      <c r="AA268" s="75">
        <f t="shared" si="239"/>
        <v>0</v>
      </c>
      <c r="AB268" s="75">
        <f t="shared" si="239"/>
        <v>0</v>
      </c>
      <c r="AC268" s="75">
        <f t="shared" si="239"/>
        <v>0</v>
      </c>
      <c r="AD268" s="75">
        <f t="shared" si="239"/>
        <v>0</v>
      </c>
      <c r="AE268" s="75">
        <f t="shared" si="239"/>
        <v>0</v>
      </c>
      <c r="AF268" s="75">
        <f t="shared" si="239"/>
        <v>0</v>
      </c>
      <c r="AG268" s="75">
        <f t="shared" si="239"/>
        <v>0</v>
      </c>
      <c r="AH268" s="75">
        <f t="shared" si="239"/>
        <v>0</v>
      </c>
      <c r="AI268" s="75">
        <f t="shared" si="239"/>
        <v>0</v>
      </c>
      <c r="AJ268" s="75">
        <f t="shared" si="239"/>
        <v>0</v>
      </c>
      <c r="AK268" s="75">
        <f t="shared" si="239"/>
        <v>0</v>
      </c>
      <c r="AL268" s="75">
        <f t="shared" si="239"/>
        <v>0</v>
      </c>
      <c r="AM268" s="75">
        <f t="shared" si="239"/>
        <v>0</v>
      </c>
      <c r="AN268" s="75">
        <f t="shared" si="239"/>
        <v>0</v>
      </c>
      <c r="AO268" s="75">
        <f t="shared" si="239"/>
        <v>0</v>
      </c>
      <c r="AP268" s="75">
        <f t="shared" si="239"/>
        <v>0</v>
      </c>
      <c r="AQ268" s="75">
        <f t="shared" si="239"/>
        <v>0</v>
      </c>
      <c r="AR268" s="75">
        <f t="shared" si="239"/>
        <v>0</v>
      </c>
      <c r="AS268" s="75">
        <f t="shared" si="239"/>
        <v>0</v>
      </c>
      <c r="AT268" s="75">
        <f t="shared" si="239"/>
        <v>0</v>
      </c>
      <c r="AU268" s="75">
        <f t="shared" si="239"/>
        <v>0</v>
      </c>
      <c r="AV268" s="75">
        <f t="shared" si="239"/>
        <v>0</v>
      </c>
      <c r="AW268" s="75">
        <f t="shared" si="239"/>
        <v>0</v>
      </c>
      <c r="AX268" s="75">
        <f t="shared" si="239"/>
        <v>0</v>
      </c>
      <c r="AY268" s="75">
        <f t="shared" si="239"/>
        <v>0</v>
      </c>
      <c r="AZ268" s="75">
        <f t="shared" si="239"/>
        <v>0</v>
      </c>
      <c r="BA268" s="123"/>
      <c r="BB268" s="123"/>
      <c r="BC268" s="123"/>
      <c r="BD268" s="123"/>
      <c r="BE268" s="123"/>
      <c r="BF268" s="123"/>
      <c r="BG268" s="123"/>
      <c r="BH268" s="123"/>
    </row>
    <row r="269" spans="1:60" ht="25.5">
      <c r="A269" s="76">
        <v>2024</v>
      </c>
      <c r="B269" s="77">
        <v>8324</v>
      </c>
      <c r="C269" s="76">
        <v>4</v>
      </c>
      <c r="D269" s="76">
        <v>8</v>
      </c>
      <c r="E269" s="76">
        <v>16</v>
      </c>
      <c r="F269" s="76">
        <v>3000</v>
      </c>
      <c r="G269" s="76">
        <v>3500</v>
      </c>
      <c r="H269" s="76">
        <v>353</v>
      </c>
      <c r="I269" s="78" t="s">
        <v>6</v>
      </c>
      <c r="J269" s="79" t="s">
        <v>52</v>
      </c>
      <c r="K269" s="88">
        <f>+K270</f>
        <v>2398000</v>
      </c>
      <c r="L269" s="88">
        <f t="shared" si="239"/>
        <v>0</v>
      </c>
      <c r="M269" s="88">
        <f t="shared" si="239"/>
        <v>2398000</v>
      </c>
      <c r="N269" s="88">
        <f t="shared" si="239"/>
        <v>0</v>
      </c>
      <c r="O269" s="88">
        <f t="shared" si="239"/>
        <v>0</v>
      </c>
      <c r="P269" s="88">
        <f t="shared" si="239"/>
        <v>0</v>
      </c>
      <c r="Q269" s="88">
        <f t="shared" si="239"/>
        <v>2398000</v>
      </c>
      <c r="R269" s="88">
        <f t="shared" si="239"/>
        <v>2398000</v>
      </c>
      <c r="S269" s="88">
        <f t="shared" si="239"/>
        <v>0</v>
      </c>
      <c r="T269" s="88">
        <f t="shared" si="239"/>
        <v>2398000</v>
      </c>
      <c r="U269" s="88">
        <f t="shared" si="239"/>
        <v>0</v>
      </c>
      <c r="V269" s="88">
        <f t="shared" si="239"/>
        <v>0</v>
      </c>
      <c r="W269" s="88">
        <f t="shared" si="239"/>
        <v>0</v>
      </c>
      <c r="X269" s="88">
        <f t="shared" si="239"/>
        <v>2398000</v>
      </c>
      <c r="Y269" s="88">
        <f t="shared" si="239"/>
        <v>0</v>
      </c>
      <c r="Z269" s="88">
        <f t="shared" si="239"/>
        <v>0</v>
      </c>
      <c r="AA269" s="88">
        <f t="shared" si="239"/>
        <v>0</v>
      </c>
      <c r="AB269" s="88">
        <f t="shared" si="239"/>
        <v>0</v>
      </c>
      <c r="AC269" s="88">
        <f t="shared" si="239"/>
        <v>0</v>
      </c>
      <c r="AD269" s="88">
        <f t="shared" si="239"/>
        <v>0</v>
      </c>
      <c r="AE269" s="88">
        <f t="shared" si="239"/>
        <v>0</v>
      </c>
      <c r="AF269" s="88">
        <f t="shared" si="239"/>
        <v>0</v>
      </c>
      <c r="AG269" s="88">
        <f t="shared" si="239"/>
        <v>0</v>
      </c>
      <c r="AH269" s="88">
        <f t="shared" si="239"/>
        <v>0</v>
      </c>
      <c r="AI269" s="88">
        <f t="shared" si="239"/>
        <v>0</v>
      </c>
      <c r="AJ269" s="88">
        <f t="shared" si="239"/>
        <v>0</v>
      </c>
      <c r="AK269" s="88">
        <f t="shared" si="239"/>
        <v>0</v>
      </c>
      <c r="AL269" s="88">
        <f t="shared" si="239"/>
        <v>0</v>
      </c>
      <c r="AM269" s="88">
        <f t="shared" si="239"/>
        <v>0</v>
      </c>
      <c r="AN269" s="88">
        <f t="shared" si="239"/>
        <v>0</v>
      </c>
      <c r="AO269" s="88">
        <f t="shared" si="239"/>
        <v>0</v>
      </c>
      <c r="AP269" s="88">
        <f t="shared" si="239"/>
        <v>0</v>
      </c>
      <c r="AQ269" s="88">
        <f t="shared" si="239"/>
        <v>0</v>
      </c>
      <c r="AR269" s="88">
        <f t="shared" si="239"/>
        <v>0</v>
      </c>
      <c r="AS269" s="88">
        <f t="shared" si="239"/>
        <v>0</v>
      </c>
      <c r="AT269" s="88">
        <f t="shared" si="239"/>
        <v>0</v>
      </c>
      <c r="AU269" s="88">
        <f t="shared" si="239"/>
        <v>0</v>
      </c>
      <c r="AV269" s="88">
        <f t="shared" si="239"/>
        <v>0</v>
      </c>
      <c r="AW269" s="88">
        <f t="shared" si="239"/>
        <v>0</v>
      </c>
      <c r="AX269" s="88">
        <f t="shared" si="239"/>
        <v>0</v>
      </c>
      <c r="AY269" s="88">
        <f t="shared" si="239"/>
        <v>0</v>
      </c>
      <c r="AZ269" s="88">
        <f t="shared" si="239"/>
        <v>0</v>
      </c>
      <c r="BA269" s="126"/>
      <c r="BB269" s="126"/>
      <c r="BC269" s="126"/>
      <c r="BD269" s="126"/>
      <c r="BE269" s="126"/>
      <c r="BF269" s="126"/>
      <c r="BG269" s="126"/>
      <c r="BH269" s="126"/>
    </row>
    <row r="270" spans="1:60" ht="25.5">
      <c r="A270" s="81">
        <v>2024</v>
      </c>
      <c r="B270" s="86">
        <v>8324</v>
      </c>
      <c r="C270" s="81">
        <v>4</v>
      </c>
      <c r="D270" s="81">
        <v>8</v>
      </c>
      <c r="E270" s="81">
        <v>16</v>
      </c>
      <c r="F270" s="81">
        <v>3000</v>
      </c>
      <c r="G270" s="81">
        <v>3500</v>
      </c>
      <c r="H270" s="81">
        <v>353</v>
      </c>
      <c r="I270" s="83">
        <v>1</v>
      </c>
      <c r="J270" s="89" t="s">
        <v>52</v>
      </c>
      <c r="K270" s="87">
        <v>2398000</v>
      </c>
      <c r="L270" s="87">
        <v>0</v>
      </c>
      <c r="M270" s="85">
        <f>+K270+L270</f>
        <v>2398000</v>
      </c>
      <c r="N270" s="87">
        <v>0</v>
      </c>
      <c r="O270" s="87">
        <v>0</v>
      </c>
      <c r="P270" s="85">
        <f>+N270+O270</f>
        <v>0</v>
      </c>
      <c r="Q270" s="85">
        <f>+M270+P270</f>
        <v>2398000</v>
      </c>
      <c r="R270" s="85">
        <v>2398000</v>
      </c>
      <c r="S270" s="85">
        <v>0</v>
      </c>
      <c r="T270" s="85">
        <f>+R270+S270</f>
        <v>2398000</v>
      </c>
      <c r="U270" s="85">
        <v>0</v>
      </c>
      <c r="V270" s="85">
        <v>0</v>
      </c>
      <c r="W270" s="85">
        <v>0</v>
      </c>
      <c r="X270" s="85">
        <f>+T270+W270</f>
        <v>2398000</v>
      </c>
      <c r="Y270" s="85">
        <v>0</v>
      </c>
      <c r="Z270" s="85">
        <v>0</v>
      </c>
      <c r="AA270" s="85">
        <f>+Y270+Z270</f>
        <v>0</v>
      </c>
      <c r="AB270" s="85">
        <v>0</v>
      </c>
      <c r="AC270" s="85">
        <v>0</v>
      </c>
      <c r="AD270" s="85">
        <v>0</v>
      </c>
      <c r="AE270" s="85">
        <f>+AA270+AD270</f>
        <v>0</v>
      </c>
      <c r="AF270" s="85">
        <v>0</v>
      </c>
      <c r="AG270" s="85">
        <v>0</v>
      </c>
      <c r="AH270" s="85">
        <v>0</v>
      </c>
      <c r="AI270" s="85">
        <v>0</v>
      </c>
      <c r="AJ270" s="85">
        <v>0</v>
      </c>
      <c r="AK270" s="85">
        <v>0</v>
      </c>
      <c r="AL270" s="85">
        <v>0</v>
      </c>
      <c r="AM270" s="85">
        <v>0</v>
      </c>
      <c r="AN270" s="85">
        <v>0</v>
      </c>
      <c r="AO270" s="85">
        <v>0</v>
      </c>
      <c r="AP270" s="85">
        <v>0</v>
      </c>
      <c r="AQ270" s="85">
        <v>0</v>
      </c>
      <c r="AR270" s="85">
        <v>0</v>
      </c>
      <c r="AS270" s="85">
        <v>0</v>
      </c>
      <c r="AT270" s="85">
        <f>+K270-R270-Y270-AF270-AM270</f>
        <v>0</v>
      </c>
      <c r="AU270" s="85">
        <f>+L270-S270-Z270-AG270-AN270</f>
        <v>0</v>
      </c>
      <c r="AV270" s="85">
        <f>+AT270+AU270</f>
        <v>0</v>
      </c>
      <c r="AW270" s="85">
        <f>+N270-U270-AB270-AI270-AP270</f>
        <v>0</v>
      </c>
      <c r="AX270" s="85">
        <f>+O270-V270-AC270-AJ270-AQ270</f>
        <v>0</v>
      </c>
      <c r="AY270" s="85">
        <f>+AW270+AX270</f>
        <v>0</v>
      </c>
      <c r="AZ270" s="85">
        <f>+AV270+AY270</f>
        <v>0</v>
      </c>
      <c r="BA270" s="125">
        <v>1</v>
      </c>
      <c r="BB270" s="125"/>
      <c r="BC270" s="125">
        <v>1</v>
      </c>
      <c r="BD270" s="125"/>
      <c r="BE270" s="125"/>
      <c r="BF270" s="125"/>
      <c r="BG270" s="125">
        <f>+BA270-BC270-BE270</f>
        <v>0</v>
      </c>
      <c r="BH270" s="125"/>
    </row>
    <row r="271" spans="1:60" ht="25.5">
      <c r="A271" s="60">
        <v>2024</v>
      </c>
      <c r="B271" s="61">
        <v>8324</v>
      </c>
      <c r="C271" s="60">
        <v>4</v>
      </c>
      <c r="D271" s="60">
        <v>8</v>
      </c>
      <c r="E271" s="60">
        <v>17</v>
      </c>
      <c r="F271" s="60"/>
      <c r="G271" s="60"/>
      <c r="H271" s="60" t="s">
        <v>1</v>
      </c>
      <c r="I271" s="63" t="s">
        <v>6</v>
      </c>
      <c r="J271" s="64" t="s">
        <v>108</v>
      </c>
      <c r="K271" s="65">
        <f>+K272+K279</f>
        <v>63048403.68</v>
      </c>
      <c r="L271" s="65">
        <f t="shared" ref="L271:AZ271" si="240">+L272+L279</f>
        <v>39747085.969999999</v>
      </c>
      <c r="M271" s="65">
        <f t="shared" si="240"/>
        <v>102795489.65000001</v>
      </c>
      <c r="N271" s="65">
        <f t="shared" si="240"/>
        <v>0</v>
      </c>
      <c r="O271" s="65">
        <f t="shared" si="240"/>
        <v>0</v>
      </c>
      <c r="P271" s="65">
        <f t="shared" si="240"/>
        <v>0</v>
      </c>
      <c r="Q271" s="65">
        <f t="shared" si="240"/>
        <v>102795489.65000001</v>
      </c>
      <c r="R271" s="65">
        <f t="shared" si="240"/>
        <v>63038402.200000003</v>
      </c>
      <c r="S271" s="65">
        <f t="shared" si="240"/>
        <v>39673882.68</v>
      </c>
      <c r="T271" s="65">
        <f t="shared" si="240"/>
        <v>102712284.88</v>
      </c>
      <c r="U271" s="65">
        <f t="shared" si="240"/>
        <v>0</v>
      </c>
      <c r="V271" s="65">
        <f t="shared" si="240"/>
        <v>0</v>
      </c>
      <c r="W271" s="65">
        <f t="shared" si="240"/>
        <v>0</v>
      </c>
      <c r="X271" s="65">
        <f t="shared" si="240"/>
        <v>102712284.88</v>
      </c>
      <c r="Y271" s="65">
        <f t="shared" si="240"/>
        <v>0</v>
      </c>
      <c r="Z271" s="65">
        <f t="shared" si="240"/>
        <v>0</v>
      </c>
      <c r="AA271" s="65">
        <f t="shared" si="240"/>
        <v>0</v>
      </c>
      <c r="AB271" s="65">
        <f t="shared" si="240"/>
        <v>0</v>
      </c>
      <c r="AC271" s="65">
        <f t="shared" si="240"/>
        <v>0</v>
      </c>
      <c r="AD271" s="65">
        <f t="shared" si="240"/>
        <v>0</v>
      </c>
      <c r="AE271" s="65">
        <f t="shared" si="240"/>
        <v>0</v>
      </c>
      <c r="AF271" s="65">
        <f t="shared" si="240"/>
        <v>0</v>
      </c>
      <c r="AG271" s="65">
        <f t="shared" si="240"/>
        <v>0</v>
      </c>
      <c r="AH271" s="65">
        <f t="shared" si="240"/>
        <v>0</v>
      </c>
      <c r="AI271" s="65">
        <f t="shared" si="240"/>
        <v>0</v>
      </c>
      <c r="AJ271" s="65">
        <f t="shared" si="240"/>
        <v>0</v>
      </c>
      <c r="AK271" s="65">
        <f t="shared" si="240"/>
        <v>0</v>
      </c>
      <c r="AL271" s="65">
        <f t="shared" si="240"/>
        <v>0</v>
      </c>
      <c r="AM271" s="65">
        <f t="shared" si="240"/>
        <v>10001.48</v>
      </c>
      <c r="AN271" s="65">
        <f t="shared" si="240"/>
        <v>73203.289999999994</v>
      </c>
      <c r="AO271" s="65">
        <f t="shared" si="240"/>
        <v>83204.76999999999</v>
      </c>
      <c r="AP271" s="65">
        <f t="shared" si="240"/>
        <v>0</v>
      </c>
      <c r="AQ271" s="65">
        <f t="shared" si="240"/>
        <v>0</v>
      </c>
      <c r="AR271" s="65">
        <f t="shared" si="240"/>
        <v>0</v>
      </c>
      <c r="AS271" s="65">
        <f t="shared" si="240"/>
        <v>83204.76999999999</v>
      </c>
      <c r="AT271" s="65">
        <f t="shared" si="240"/>
        <v>4.4681658373235678E-10</v>
      </c>
      <c r="AU271" s="65">
        <f t="shared" si="240"/>
        <v>-8.8766682893037796E-10</v>
      </c>
      <c r="AV271" s="65">
        <f t="shared" si="240"/>
        <v>-4.4085024519802118E-10</v>
      </c>
      <c r="AW271" s="65">
        <f t="shared" si="240"/>
        <v>0</v>
      </c>
      <c r="AX271" s="65">
        <f t="shared" si="240"/>
        <v>0</v>
      </c>
      <c r="AY271" s="65">
        <f t="shared" si="240"/>
        <v>0</v>
      </c>
      <c r="AZ271" s="65">
        <f t="shared" si="240"/>
        <v>-4.4085024519802118E-10</v>
      </c>
      <c r="BA271" s="121"/>
      <c r="BB271" s="121"/>
      <c r="BC271" s="121"/>
      <c r="BD271" s="121"/>
      <c r="BE271" s="121"/>
      <c r="BF271" s="121"/>
      <c r="BG271" s="121"/>
      <c r="BH271" s="121"/>
    </row>
    <row r="272" spans="1:60">
      <c r="A272" s="66">
        <v>2024</v>
      </c>
      <c r="B272" s="109">
        <v>8324</v>
      </c>
      <c r="C272" s="66">
        <v>4</v>
      </c>
      <c r="D272" s="66">
        <v>8</v>
      </c>
      <c r="E272" s="66">
        <v>17</v>
      </c>
      <c r="F272" s="66">
        <v>3000</v>
      </c>
      <c r="G272" s="66"/>
      <c r="H272" s="66"/>
      <c r="I272" s="68" t="s">
        <v>6</v>
      </c>
      <c r="J272" s="69" t="s">
        <v>15</v>
      </c>
      <c r="K272" s="70">
        <f>+K273+K276</f>
        <v>37612602.93</v>
      </c>
      <c r="L272" s="70">
        <f t="shared" ref="L272:AZ272" si="241">+L273+L276</f>
        <v>39747085.969999999</v>
      </c>
      <c r="M272" s="70">
        <f t="shared" si="241"/>
        <v>77359688.900000006</v>
      </c>
      <c r="N272" s="70">
        <f t="shared" si="241"/>
        <v>0</v>
      </c>
      <c r="O272" s="70">
        <f t="shared" si="241"/>
        <v>0</v>
      </c>
      <c r="P272" s="70">
        <f t="shared" si="241"/>
        <v>0</v>
      </c>
      <c r="Q272" s="70">
        <f t="shared" si="241"/>
        <v>77359688.900000006</v>
      </c>
      <c r="R272" s="70">
        <f t="shared" si="241"/>
        <v>37602602.920000002</v>
      </c>
      <c r="S272" s="70">
        <f t="shared" si="241"/>
        <v>39673882.68</v>
      </c>
      <c r="T272" s="70">
        <f t="shared" si="241"/>
        <v>77276485.599999994</v>
      </c>
      <c r="U272" s="70">
        <f t="shared" si="241"/>
        <v>0</v>
      </c>
      <c r="V272" s="70">
        <f t="shared" si="241"/>
        <v>0</v>
      </c>
      <c r="W272" s="70">
        <f t="shared" si="241"/>
        <v>0</v>
      </c>
      <c r="X272" s="70">
        <f t="shared" si="241"/>
        <v>77276485.599999994</v>
      </c>
      <c r="Y272" s="70">
        <f t="shared" si="241"/>
        <v>0</v>
      </c>
      <c r="Z272" s="70">
        <f t="shared" si="241"/>
        <v>0</v>
      </c>
      <c r="AA272" s="70">
        <f t="shared" si="241"/>
        <v>0</v>
      </c>
      <c r="AB272" s="70">
        <f t="shared" si="241"/>
        <v>0</v>
      </c>
      <c r="AC272" s="70">
        <f t="shared" si="241"/>
        <v>0</v>
      </c>
      <c r="AD272" s="70">
        <f t="shared" si="241"/>
        <v>0</v>
      </c>
      <c r="AE272" s="70">
        <f t="shared" si="241"/>
        <v>0</v>
      </c>
      <c r="AF272" s="70">
        <f t="shared" si="241"/>
        <v>0</v>
      </c>
      <c r="AG272" s="70">
        <f t="shared" si="241"/>
        <v>0</v>
      </c>
      <c r="AH272" s="70">
        <f t="shared" si="241"/>
        <v>0</v>
      </c>
      <c r="AI272" s="70">
        <f t="shared" si="241"/>
        <v>0</v>
      </c>
      <c r="AJ272" s="70">
        <f t="shared" si="241"/>
        <v>0</v>
      </c>
      <c r="AK272" s="70">
        <f t="shared" si="241"/>
        <v>0</v>
      </c>
      <c r="AL272" s="70">
        <f t="shared" si="241"/>
        <v>0</v>
      </c>
      <c r="AM272" s="70">
        <f t="shared" si="241"/>
        <v>10000.01</v>
      </c>
      <c r="AN272" s="70">
        <f t="shared" si="241"/>
        <v>73203.289999999994</v>
      </c>
      <c r="AO272" s="70">
        <f t="shared" si="241"/>
        <v>83203.299999999988</v>
      </c>
      <c r="AP272" s="70">
        <f t="shared" si="241"/>
        <v>0</v>
      </c>
      <c r="AQ272" s="70">
        <f t="shared" si="241"/>
        <v>0</v>
      </c>
      <c r="AR272" s="70">
        <f t="shared" si="241"/>
        <v>0</v>
      </c>
      <c r="AS272" s="70">
        <f t="shared" si="241"/>
        <v>83203.299999999988</v>
      </c>
      <c r="AT272" s="70">
        <f t="shared" si="241"/>
        <v>1.6389094525948167E-9</v>
      </c>
      <c r="AU272" s="70">
        <f t="shared" si="241"/>
        <v>-8.8766682893037796E-10</v>
      </c>
      <c r="AV272" s="70">
        <f t="shared" si="241"/>
        <v>7.5124262366443872E-10</v>
      </c>
      <c r="AW272" s="70">
        <f t="shared" si="241"/>
        <v>0</v>
      </c>
      <c r="AX272" s="70">
        <f t="shared" si="241"/>
        <v>0</v>
      </c>
      <c r="AY272" s="70">
        <f t="shared" si="241"/>
        <v>0</v>
      </c>
      <c r="AZ272" s="70">
        <f t="shared" si="241"/>
        <v>7.5124262366443872E-10</v>
      </c>
      <c r="BA272" s="122"/>
      <c r="BB272" s="122"/>
      <c r="BC272" s="122"/>
      <c r="BD272" s="122"/>
      <c r="BE272" s="122"/>
      <c r="BF272" s="122"/>
      <c r="BG272" s="122"/>
      <c r="BH272" s="122"/>
    </row>
    <row r="273" spans="1:60">
      <c r="A273" s="71">
        <v>2024</v>
      </c>
      <c r="B273" s="110">
        <v>8324</v>
      </c>
      <c r="C273" s="71">
        <v>4</v>
      </c>
      <c r="D273" s="71">
        <v>8</v>
      </c>
      <c r="E273" s="71">
        <v>17</v>
      </c>
      <c r="F273" s="71">
        <v>3000</v>
      </c>
      <c r="G273" s="71">
        <v>3100</v>
      </c>
      <c r="H273" s="71"/>
      <c r="I273" s="73" t="s">
        <v>6</v>
      </c>
      <c r="J273" s="74" t="s">
        <v>16</v>
      </c>
      <c r="K273" s="75">
        <f>+K274</f>
        <v>21455709.710000001</v>
      </c>
      <c r="L273" s="75">
        <f t="shared" ref="L273:AZ274" si="242">+L274</f>
        <v>39747085.969999999</v>
      </c>
      <c r="M273" s="75">
        <f t="shared" si="242"/>
        <v>61202795.68</v>
      </c>
      <c r="N273" s="75">
        <f t="shared" si="242"/>
        <v>0</v>
      </c>
      <c r="O273" s="75">
        <f t="shared" si="242"/>
        <v>0</v>
      </c>
      <c r="P273" s="75">
        <f t="shared" si="242"/>
        <v>0</v>
      </c>
      <c r="Q273" s="75">
        <f t="shared" si="242"/>
        <v>61202795.68</v>
      </c>
      <c r="R273" s="75">
        <f t="shared" si="242"/>
        <v>21445709.699999999</v>
      </c>
      <c r="S273" s="75">
        <f t="shared" si="242"/>
        <v>39673882.68</v>
      </c>
      <c r="T273" s="75">
        <f t="shared" si="242"/>
        <v>61119592.379999995</v>
      </c>
      <c r="U273" s="75">
        <f t="shared" si="242"/>
        <v>0</v>
      </c>
      <c r="V273" s="75">
        <f t="shared" si="242"/>
        <v>0</v>
      </c>
      <c r="W273" s="75">
        <f t="shared" si="242"/>
        <v>0</v>
      </c>
      <c r="X273" s="75">
        <f t="shared" si="242"/>
        <v>61119592.379999995</v>
      </c>
      <c r="Y273" s="75">
        <f t="shared" si="242"/>
        <v>0</v>
      </c>
      <c r="Z273" s="75">
        <f t="shared" si="242"/>
        <v>0</v>
      </c>
      <c r="AA273" s="75">
        <f t="shared" si="242"/>
        <v>0</v>
      </c>
      <c r="AB273" s="75">
        <f t="shared" si="242"/>
        <v>0</v>
      </c>
      <c r="AC273" s="75">
        <f t="shared" si="242"/>
        <v>0</v>
      </c>
      <c r="AD273" s="75">
        <f t="shared" si="242"/>
        <v>0</v>
      </c>
      <c r="AE273" s="75">
        <f t="shared" si="242"/>
        <v>0</v>
      </c>
      <c r="AF273" s="75">
        <f t="shared" si="242"/>
        <v>0</v>
      </c>
      <c r="AG273" s="75">
        <f t="shared" si="242"/>
        <v>0</v>
      </c>
      <c r="AH273" s="75">
        <f t="shared" si="242"/>
        <v>0</v>
      </c>
      <c r="AI273" s="75">
        <f t="shared" si="242"/>
        <v>0</v>
      </c>
      <c r="AJ273" s="75">
        <f t="shared" si="242"/>
        <v>0</v>
      </c>
      <c r="AK273" s="75">
        <f t="shared" si="242"/>
        <v>0</v>
      </c>
      <c r="AL273" s="75">
        <f t="shared" si="242"/>
        <v>0</v>
      </c>
      <c r="AM273" s="75">
        <f t="shared" si="242"/>
        <v>10000.01</v>
      </c>
      <c r="AN273" s="75">
        <f t="shared" si="242"/>
        <v>73203.289999999994</v>
      </c>
      <c r="AO273" s="75">
        <f t="shared" si="242"/>
        <v>83203.299999999988</v>
      </c>
      <c r="AP273" s="75">
        <f t="shared" si="242"/>
        <v>0</v>
      </c>
      <c r="AQ273" s="75">
        <f t="shared" si="242"/>
        <v>0</v>
      </c>
      <c r="AR273" s="75">
        <f t="shared" si="242"/>
        <v>0</v>
      </c>
      <c r="AS273" s="75">
        <f t="shared" si="242"/>
        <v>83203.299999999988</v>
      </c>
      <c r="AT273" s="75">
        <f t="shared" si="242"/>
        <v>1.6389094525948167E-9</v>
      </c>
      <c r="AU273" s="75">
        <f t="shared" si="242"/>
        <v>-8.8766682893037796E-10</v>
      </c>
      <c r="AV273" s="75">
        <f t="shared" si="242"/>
        <v>7.5124262366443872E-10</v>
      </c>
      <c r="AW273" s="75">
        <f t="shared" si="242"/>
        <v>0</v>
      </c>
      <c r="AX273" s="75">
        <f t="shared" si="242"/>
        <v>0</v>
      </c>
      <c r="AY273" s="75">
        <f t="shared" si="242"/>
        <v>0</v>
      </c>
      <c r="AZ273" s="75">
        <f t="shared" si="242"/>
        <v>7.5124262366443872E-10</v>
      </c>
      <c r="BA273" s="123"/>
      <c r="BB273" s="123"/>
      <c r="BC273" s="123"/>
      <c r="BD273" s="123"/>
      <c r="BE273" s="123"/>
      <c r="BF273" s="123"/>
      <c r="BG273" s="123"/>
      <c r="BH273" s="123"/>
    </row>
    <row r="274" spans="1:60">
      <c r="A274" s="76">
        <v>2024</v>
      </c>
      <c r="B274" s="93">
        <v>8324</v>
      </c>
      <c r="C274" s="76">
        <v>4</v>
      </c>
      <c r="D274" s="76">
        <v>8</v>
      </c>
      <c r="E274" s="76">
        <v>17</v>
      </c>
      <c r="F274" s="76">
        <v>3000</v>
      </c>
      <c r="G274" s="76">
        <v>3100</v>
      </c>
      <c r="H274" s="76">
        <v>319</v>
      </c>
      <c r="I274" s="78" t="s">
        <v>6</v>
      </c>
      <c r="J274" s="79" t="s">
        <v>110</v>
      </c>
      <c r="K274" s="88">
        <f>+K275</f>
        <v>21455709.710000001</v>
      </c>
      <c r="L274" s="88">
        <f t="shared" si="242"/>
        <v>39747085.969999999</v>
      </c>
      <c r="M274" s="88">
        <f t="shared" si="242"/>
        <v>61202795.68</v>
      </c>
      <c r="N274" s="88">
        <f t="shared" si="242"/>
        <v>0</v>
      </c>
      <c r="O274" s="88">
        <f t="shared" si="242"/>
        <v>0</v>
      </c>
      <c r="P274" s="88">
        <f t="shared" si="242"/>
        <v>0</v>
      </c>
      <c r="Q274" s="88">
        <f t="shared" si="242"/>
        <v>61202795.68</v>
      </c>
      <c r="R274" s="88">
        <f t="shared" si="242"/>
        <v>21445709.699999999</v>
      </c>
      <c r="S274" s="88">
        <f t="shared" si="242"/>
        <v>39673882.68</v>
      </c>
      <c r="T274" s="88">
        <f t="shared" si="242"/>
        <v>61119592.379999995</v>
      </c>
      <c r="U274" s="88">
        <f t="shared" si="242"/>
        <v>0</v>
      </c>
      <c r="V274" s="88">
        <f t="shared" si="242"/>
        <v>0</v>
      </c>
      <c r="W274" s="88">
        <f t="shared" si="242"/>
        <v>0</v>
      </c>
      <c r="X274" s="88">
        <f t="shared" si="242"/>
        <v>61119592.379999995</v>
      </c>
      <c r="Y274" s="88">
        <f t="shared" si="242"/>
        <v>0</v>
      </c>
      <c r="Z274" s="88">
        <f t="shared" si="242"/>
        <v>0</v>
      </c>
      <c r="AA274" s="88">
        <f t="shared" si="242"/>
        <v>0</v>
      </c>
      <c r="AB274" s="88">
        <f t="shared" si="242"/>
        <v>0</v>
      </c>
      <c r="AC274" s="88">
        <f t="shared" si="242"/>
        <v>0</v>
      </c>
      <c r="AD274" s="88">
        <f t="shared" si="242"/>
        <v>0</v>
      </c>
      <c r="AE274" s="88">
        <f t="shared" si="242"/>
        <v>0</v>
      </c>
      <c r="AF274" s="88">
        <f t="shared" si="242"/>
        <v>0</v>
      </c>
      <c r="AG274" s="88">
        <f t="shared" si="242"/>
        <v>0</v>
      </c>
      <c r="AH274" s="88">
        <f t="shared" si="242"/>
        <v>0</v>
      </c>
      <c r="AI274" s="88">
        <f t="shared" si="242"/>
        <v>0</v>
      </c>
      <c r="AJ274" s="88">
        <f t="shared" si="242"/>
        <v>0</v>
      </c>
      <c r="AK274" s="88">
        <f t="shared" si="242"/>
        <v>0</v>
      </c>
      <c r="AL274" s="88">
        <f t="shared" si="242"/>
        <v>0</v>
      </c>
      <c r="AM274" s="88">
        <f t="shared" si="242"/>
        <v>10000.01</v>
      </c>
      <c r="AN274" s="88">
        <f t="shared" si="242"/>
        <v>73203.289999999994</v>
      </c>
      <c r="AO274" s="88">
        <f t="shared" si="242"/>
        <v>83203.299999999988</v>
      </c>
      <c r="AP274" s="88">
        <f t="shared" si="242"/>
        <v>0</v>
      </c>
      <c r="AQ274" s="88">
        <f t="shared" si="242"/>
        <v>0</v>
      </c>
      <c r="AR274" s="88">
        <f t="shared" si="242"/>
        <v>0</v>
      </c>
      <c r="AS274" s="88">
        <f t="shared" si="242"/>
        <v>83203.299999999988</v>
      </c>
      <c r="AT274" s="88">
        <f t="shared" si="242"/>
        <v>1.6389094525948167E-9</v>
      </c>
      <c r="AU274" s="88">
        <f t="shared" si="242"/>
        <v>-8.8766682893037796E-10</v>
      </c>
      <c r="AV274" s="88">
        <f t="shared" si="242"/>
        <v>7.5124262366443872E-10</v>
      </c>
      <c r="AW274" s="88">
        <f t="shared" si="242"/>
        <v>0</v>
      </c>
      <c r="AX274" s="88">
        <f t="shared" si="242"/>
        <v>0</v>
      </c>
      <c r="AY274" s="88">
        <f t="shared" si="242"/>
        <v>0</v>
      </c>
      <c r="AZ274" s="88">
        <f t="shared" si="242"/>
        <v>7.5124262366443872E-10</v>
      </c>
      <c r="BA274" s="126"/>
      <c r="BB274" s="126"/>
      <c r="BC274" s="126"/>
      <c r="BD274" s="126"/>
      <c r="BE274" s="126"/>
      <c r="BF274" s="126"/>
      <c r="BG274" s="126"/>
      <c r="BH274" s="126"/>
    </row>
    <row r="275" spans="1:60">
      <c r="A275" s="81">
        <v>2024</v>
      </c>
      <c r="B275" s="86">
        <v>8324</v>
      </c>
      <c r="C275" s="81">
        <v>4</v>
      </c>
      <c r="D275" s="81">
        <v>8</v>
      </c>
      <c r="E275" s="81">
        <v>17</v>
      </c>
      <c r="F275" s="81">
        <v>3000</v>
      </c>
      <c r="G275" s="81">
        <v>3100</v>
      </c>
      <c r="H275" s="81">
        <v>319</v>
      </c>
      <c r="I275" s="83">
        <v>1</v>
      </c>
      <c r="J275" s="89" t="s">
        <v>158</v>
      </c>
      <c r="K275" s="87">
        <v>21455709.710000001</v>
      </c>
      <c r="L275" s="87">
        <v>39747085.969999999</v>
      </c>
      <c r="M275" s="85">
        <f>+L275+K275</f>
        <v>61202795.68</v>
      </c>
      <c r="N275" s="87">
        <v>0</v>
      </c>
      <c r="O275" s="87">
        <v>0</v>
      </c>
      <c r="P275" s="85">
        <f>+O275+N275</f>
        <v>0</v>
      </c>
      <c r="Q275" s="85">
        <f>+M275+P275</f>
        <v>61202795.68</v>
      </c>
      <c r="R275" s="85">
        <v>21445709.699999999</v>
      </c>
      <c r="S275" s="85">
        <v>39673882.68</v>
      </c>
      <c r="T275" s="85">
        <f>+R275+S275</f>
        <v>61119592.379999995</v>
      </c>
      <c r="U275" s="85">
        <v>0</v>
      </c>
      <c r="V275" s="85">
        <v>0</v>
      </c>
      <c r="W275" s="85">
        <v>0</v>
      </c>
      <c r="X275" s="85">
        <f>+T275+W275</f>
        <v>61119592.379999995</v>
      </c>
      <c r="Y275" s="85">
        <v>0</v>
      </c>
      <c r="Z275" s="85">
        <v>0</v>
      </c>
      <c r="AA275" s="85">
        <f>+Y275+Z275</f>
        <v>0</v>
      </c>
      <c r="AB275" s="85">
        <v>0</v>
      </c>
      <c r="AC275" s="85">
        <v>0</v>
      </c>
      <c r="AD275" s="85">
        <v>0</v>
      </c>
      <c r="AE275" s="85">
        <f>+AA275+AD275</f>
        <v>0</v>
      </c>
      <c r="AF275" s="85">
        <v>0</v>
      </c>
      <c r="AG275" s="85">
        <v>0</v>
      </c>
      <c r="AH275" s="85">
        <v>0</v>
      </c>
      <c r="AI275" s="85">
        <v>0</v>
      </c>
      <c r="AJ275" s="85">
        <v>0</v>
      </c>
      <c r="AK275" s="85">
        <v>0</v>
      </c>
      <c r="AL275" s="85">
        <v>0</v>
      </c>
      <c r="AM275" s="85">
        <v>10000.01</v>
      </c>
      <c r="AN275" s="85">
        <v>73203.289999999994</v>
      </c>
      <c r="AO275" s="85">
        <f>+AM275+AN275</f>
        <v>83203.299999999988</v>
      </c>
      <c r="AP275" s="85">
        <v>0</v>
      </c>
      <c r="AQ275" s="85">
        <v>0</v>
      </c>
      <c r="AR275" s="85">
        <v>0</v>
      </c>
      <c r="AS275" s="85">
        <f>+AO275+AR275</f>
        <v>83203.299999999988</v>
      </c>
      <c r="AT275" s="85">
        <f>+K275-R275-Y275-AF275-AM275</f>
        <v>1.6389094525948167E-9</v>
      </c>
      <c r="AU275" s="85">
        <f>+L275-S275-Z275-AG275-AN275</f>
        <v>-8.8766682893037796E-10</v>
      </c>
      <c r="AV275" s="85">
        <f>+AT275+AU275</f>
        <v>7.5124262366443872E-10</v>
      </c>
      <c r="AW275" s="85">
        <f>+N275-U275-AB275-AI275-AP275</f>
        <v>0</v>
      </c>
      <c r="AX275" s="85">
        <f>+O275-V275-AC275-AJ275-AQ275</f>
        <v>0</v>
      </c>
      <c r="AY275" s="85">
        <f>+AW275+AX275</f>
        <v>0</v>
      </c>
      <c r="AZ275" s="85">
        <f>+AV275+AY275</f>
        <v>7.5124262366443872E-10</v>
      </c>
      <c r="BA275" s="125">
        <v>2</v>
      </c>
      <c r="BB275" s="125"/>
      <c r="BC275" s="125">
        <v>2</v>
      </c>
      <c r="BD275" s="125"/>
      <c r="BE275" s="125"/>
      <c r="BF275" s="125"/>
      <c r="BG275" s="125">
        <f>+BA275-BC275-BE275</f>
        <v>0</v>
      </c>
      <c r="BH275" s="125"/>
    </row>
    <row r="276" spans="1:60" ht="25.5">
      <c r="A276" s="71">
        <v>2024</v>
      </c>
      <c r="B276" s="110">
        <v>8324</v>
      </c>
      <c r="C276" s="71">
        <v>4</v>
      </c>
      <c r="D276" s="71">
        <v>8</v>
      </c>
      <c r="E276" s="71">
        <v>17</v>
      </c>
      <c r="F276" s="71">
        <v>3000</v>
      </c>
      <c r="G276" s="71">
        <v>3500</v>
      </c>
      <c r="H276" s="71"/>
      <c r="I276" s="73" t="s">
        <v>6</v>
      </c>
      <c r="J276" s="74" t="s">
        <v>51</v>
      </c>
      <c r="K276" s="75">
        <f>+K277</f>
        <v>16156893.220000001</v>
      </c>
      <c r="L276" s="75">
        <f t="shared" ref="L276:AZ277" si="243">+L277</f>
        <v>0</v>
      </c>
      <c r="M276" s="75">
        <f t="shared" si="243"/>
        <v>16156893.220000001</v>
      </c>
      <c r="N276" s="75">
        <f t="shared" si="243"/>
        <v>0</v>
      </c>
      <c r="O276" s="75">
        <f t="shared" si="243"/>
        <v>0</v>
      </c>
      <c r="P276" s="75">
        <f t="shared" si="243"/>
        <v>0</v>
      </c>
      <c r="Q276" s="75">
        <f t="shared" si="243"/>
        <v>16156893.220000001</v>
      </c>
      <c r="R276" s="75">
        <f t="shared" si="243"/>
        <v>16156893.220000001</v>
      </c>
      <c r="S276" s="75">
        <f t="shared" si="243"/>
        <v>0</v>
      </c>
      <c r="T276" s="75">
        <f t="shared" si="243"/>
        <v>16156893.220000001</v>
      </c>
      <c r="U276" s="75">
        <f t="shared" si="243"/>
        <v>0</v>
      </c>
      <c r="V276" s="75">
        <f t="shared" si="243"/>
        <v>0</v>
      </c>
      <c r="W276" s="75">
        <f t="shared" si="243"/>
        <v>0</v>
      </c>
      <c r="X276" s="75">
        <f t="shared" si="243"/>
        <v>16156893.220000001</v>
      </c>
      <c r="Y276" s="75">
        <f t="shared" si="243"/>
        <v>0</v>
      </c>
      <c r="Z276" s="75">
        <f t="shared" si="243"/>
        <v>0</v>
      </c>
      <c r="AA276" s="75">
        <f t="shared" si="243"/>
        <v>0</v>
      </c>
      <c r="AB276" s="75">
        <f t="shared" si="243"/>
        <v>0</v>
      </c>
      <c r="AC276" s="75">
        <f t="shared" si="243"/>
        <v>0</v>
      </c>
      <c r="AD276" s="75">
        <f t="shared" si="243"/>
        <v>0</v>
      </c>
      <c r="AE276" s="75">
        <f t="shared" si="243"/>
        <v>0</v>
      </c>
      <c r="AF276" s="75">
        <f t="shared" si="243"/>
        <v>0</v>
      </c>
      <c r="AG276" s="75">
        <f t="shared" si="243"/>
        <v>0</v>
      </c>
      <c r="AH276" s="75">
        <f t="shared" si="243"/>
        <v>0</v>
      </c>
      <c r="AI276" s="75">
        <f t="shared" si="243"/>
        <v>0</v>
      </c>
      <c r="AJ276" s="75">
        <f t="shared" si="243"/>
        <v>0</v>
      </c>
      <c r="AK276" s="75">
        <f t="shared" si="243"/>
        <v>0</v>
      </c>
      <c r="AL276" s="75">
        <f t="shared" si="243"/>
        <v>0</v>
      </c>
      <c r="AM276" s="75">
        <f t="shared" si="243"/>
        <v>0</v>
      </c>
      <c r="AN276" s="75">
        <f t="shared" si="243"/>
        <v>0</v>
      </c>
      <c r="AO276" s="75">
        <f t="shared" si="243"/>
        <v>0</v>
      </c>
      <c r="AP276" s="75">
        <f t="shared" si="243"/>
        <v>0</v>
      </c>
      <c r="AQ276" s="75">
        <f t="shared" si="243"/>
        <v>0</v>
      </c>
      <c r="AR276" s="75">
        <f t="shared" si="243"/>
        <v>0</v>
      </c>
      <c r="AS276" s="75">
        <f t="shared" si="243"/>
        <v>0</v>
      </c>
      <c r="AT276" s="75">
        <f t="shared" si="243"/>
        <v>0</v>
      </c>
      <c r="AU276" s="75">
        <f t="shared" si="243"/>
        <v>0</v>
      </c>
      <c r="AV276" s="75">
        <f t="shared" si="243"/>
        <v>0</v>
      </c>
      <c r="AW276" s="75">
        <f t="shared" si="243"/>
        <v>0</v>
      </c>
      <c r="AX276" s="75">
        <f t="shared" si="243"/>
        <v>0</v>
      </c>
      <c r="AY276" s="75">
        <f t="shared" si="243"/>
        <v>0</v>
      </c>
      <c r="AZ276" s="75">
        <f t="shared" si="243"/>
        <v>0</v>
      </c>
      <c r="BA276" s="123"/>
      <c r="BB276" s="123"/>
      <c r="BC276" s="123"/>
      <c r="BD276" s="123"/>
      <c r="BE276" s="123"/>
      <c r="BF276" s="123"/>
      <c r="BG276" s="123"/>
      <c r="BH276" s="123"/>
    </row>
    <row r="277" spans="1:60" ht="25.5">
      <c r="A277" s="76">
        <v>2024</v>
      </c>
      <c r="B277" s="93">
        <v>8324</v>
      </c>
      <c r="C277" s="76">
        <v>4</v>
      </c>
      <c r="D277" s="76">
        <v>8</v>
      </c>
      <c r="E277" s="76">
        <v>17</v>
      </c>
      <c r="F277" s="76">
        <v>3000</v>
      </c>
      <c r="G277" s="76">
        <v>3500</v>
      </c>
      <c r="H277" s="76">
        <v>357</v>
      </c>
      <c r="I277" s="78" t="s">
        <v>6</v>
      </c>
      <c r="J277" s="79" t="s">
        <v>53</v>
      </c>
      <c r="K277" s="88">
        <f>+K278</f>
        <v>16156893.220000001</v>
      </c>
      <c r="L277" s="88">
        <f t="shared" si="243"/>
        <v>0</v>
      </c>
      <c r="M277" s="88">
        <f t="shared" si="243"/>
        <v>16156893.220000001</v>
      </c>
      <c r="N277" s="88">
        <f t="shared" si="243"/>
        <v>0</v>
      </c>
      <c r="O277" s="88">
        <f t="shared" si="243"/>
        <v>0</v>
      </c>
      <c r="P277" s="88">
        <f t="shared" si="243"/>
        <v>0</v>
      </c>
      <c r="Q277" s="88">
        <f t="shared" si="243"/>
        <v>16156893.220000001</v>
      </c>
      <c r="R277" s="88">
        <f t="shared" si="243"/>
        <v>16156893.220000001</v>
      </c>
      <c r="S277" s="88">
        <f t="shared" si="243"/>
        <v>0</v>
      </c>
      <c r="T277" s="88">
        <f t="shared" si="243"/>
        <v>16156893.220000001</v>
      </c>
      <c r="U277" s="88">
        <f t="shared" si="243"/>
        <v>0</v>
      </c>
      <c r="V277" s="88">
        <f t="shared" si="243"/>
        <v>0</v>
      </c>
      <c r="W277" s="88">
        <f t="shared" si="243"/>
        <v>0</v>
      </c>
      <c r="X277" s="88">
        <f t="shared" si="243"/>
        <v>16156893.220000001</v>
      </c>
      <c r="Y277" s="88">
        <f t="shared" si="243"/>
        <v>0</v>
      </c>
      <c r="Z277" s="88">
        <f t="shared" si="243"/>
        <v>0</v>
      </c>
      <c r="AA277" s="88">
        <f t="shared" si="243"/>
        <v>0</v>
      </c>
      <c r="AB277" s="88">
        <f t="shared" si="243"/>
        <v>0</v>
      </c>
      <c r="AC277" s="88">
        <f t="shared" si="243"/>
        <v>0</v>
      </c>
      <c r="AD277" s="88">
        <f t="shared" si="243"/>
        <v>0</v>
      </c>
      <c r="AE277" s="88">
        <f t="shared" si="243"/>
        <v>0</v>
      </c>
      <c r="AF277" s="88">
        <f t="shared" si="243"/>
        <v>0</v>
      </c>
      <c r="AG277" s="88">
        <f t="shared" si="243"/>
        <v>0</v>
      </c>
      <c r="AH277" s="88">
        <f t="shared" si="243"/>
        <v>0</v>
      </c>
      <c r="AI277" s="88">
        <f t="shared" si="243"/>
        <v>0</v>
      </c>
      <c r="AJ277" s="88">
        <f t="shared" si="243"/>
        <v>0</v>
      </c>
      <c r="AK277" s="88">
        <f t="shared" si="243"/>
        <v>0</v>
      </c>
      <c r="AL277" s="88">
        <f t="shared" si="243"/>
        <v>0</v>
      </c>
      <c r="AM277" s="88">
        <f t="shared" si="243"/>
        <v>0</v>
      </c>
      <c r="AN277" s="88">
        <f t="shared" si="243"/>
        <v>0</v>
      </c>
      <c r="AO277" s="88">
        <f t="shared" si="243"/>
        <v>0</v>
      </c>
      <c r="AP277" s="88">
        <f t="shared" si="243"/>
        <v>0</v>
      </c>
      <c r="AQ277" s="88">
        <f t="shared" si="243"/>
        <v>0</v>
      </c>
      <c r="AR277" s="88">
        <f t="shared" si="243"/>
        <v>0</v>
      </c>
      <c r="AS277" s="88">
        <f t="shared" si="243"/>
        <v>0</v>
      </c>
      <c r="AT277" s="88">
        <f t="shared" si="243"/>
        <v>0</v>
      </c>
      <c r="AU277" s="88">
        <f t="shared" si="243"/>
        <v>0</v>
      </c>
      <c r="AV277" s="88">
        <f t="shared" si="243"/>
        <v>0</v>
      </c>
      <c r="AW277" s="88">
        <f t="shared" si="243"/>
        <v>0</v>
      </c>
      <c r="AX277" s="88">
        <f t="shared" si="243"/>
        <v>0</v>
      </c>
      <c r="AY277" s="88">
        <f t="shared" si="243"/>
        <v>0</v>
      </c>
      <c r="AZ277" s="88">
        <f t="shared" si="243"/>
        <v>0</v>
      </c>
      <c r="BA277" s="126"/>
      <c r="BB277" s="126"/>
      <c r="BC277" s="126"/>
      <c r="BD277" s="126"/>
      <c r="BE277" s="126"/>
      <c r="BF277" s="126"/>
      <c r="BG277" s="126"/>
      <c r="BH277" s="126"/>
    </row>
    <row r="278" spans="1:60" ht="25.5">
      <c r="A278" s="81">
        <v>2024</v>
      </c>
      <c r="B278" s="86">
        <v>8324</v>
      </c>
      <c r="C278" s="81">
        <v>4</v>
      </c>
      <c r="D278" s="81">
        <v>8</v>
      </c>
      <c r="E278" s="81">
        <v>17</v>
      </c>
      <c r="F278" s="81">
        <v>3000</v>
      </c>
      <c r="G278" s="81">
        <v>3500</v>
      </c>
      <c r="H278" s="81">
        <v>357</v>
      </c>
      <c r="I278" s="83">
        <v>1</v>
      </c>
      <c r="J278" s="106" t="s">
        <v>53</v>
      </c>
      <c r="K278" s="87">
        <v>16156893.220000001</v>
      </c>
      <c r="L278" s="87">
        <v>0</v>
      </c>
      <c r="M278" s="85">
        <f>+L278+K278</f>
        <v>16156893.220000001</v>
      </c>
      <c r="N278" s="87">
        <v>0</v>
      </c>
      <c r="O278" s="87">
        <v>0</v>
      </c>
      <c r="P278" s="85">
        <f>+O278+N278</f>
        <v>0</v>
      </c>
      <c r="Q278" s="85">
        <f>+M278+P278</f>
        <v>16156893.220000001</v>
      </c>
      <c r="R278" s="85">
        <v>16156893.220000001</v>
      </c>
      <c r="S278" s="85">
        <v>0</v>
      </c>
      <c r="T278" s="85">
        <f>+R278+S278</f>
        <v>16156893.220000001</v>
      </c>
      <c r="U278" s="85">
        <v>0</v>
      </c>
      <c r="V278" s="85">
        <v>0</v>
      </c>
      <c r="W278" s="85">
        <v>0</v>
      </c>
      <c r="X278" s="85">
        <f>+T278+W278</f>
        <v>16156893.220000001</v>
      </c>
      <c r="Y278" s="85">
        <v>0</v>
      </c>
      <c r="Z278" s="85">
        <v>0</v>
      </c>
      <c r="AA278" s="85">
        <v>0</v>
      </c>
      <c r="AB278" s="85">
        <v>0</v>
      </c>
      <c r="AC278" s="85">
        <v>0</v>
      </c>
      <c r="AD278" s="85">
        <v>0</v>
      </c>
      <c r="AE278" s="85">
        <v>0</v>
      </c>
      <c r="AF278" s="85">
        <v>0</v>
      </c>
      <c r="AG278" s="85">
        <v>0</v>
      </c>
      <c r="AH278" s="85">
        <v>0</v>
      </c>
      <c r="AI278" s="85">
        <v>0</v>
      </c>
      <c r="AJ278" s="85">
        <v>0</v>
      </c>
      <c r="AK278" s="85">
        <v>0</v>
      </c>
      <c r="AL278" s="85">
        <v>0</v>
      </c>
      <c r="AM278" s="85">
        <v>0</v>
      </c>
      <c r="AN278" s="85">
        <v>0</v>
      </c>
      <c r="AO278" s="85">
        <v>0</v>
      </c>
      <c r="AP278" s="85">
        <v>0</v>
      </c>
      <c r="AQ278" s="85">
        <v>0</v>
      </c>
      <c r="AR278" s="85">
        <v>0</v>
      </c>
      <c r="AS278" s="85">
        <v>0</v>
      </c>
      <c r="AT278" s="85">
        <f>+K278-R278-Y278-AF278-AM278</f>
        <v>0</v>
      </c>
      <c r="AU278" s="85">
        <f>+L278-S278-Z278-AG278-AN278</f>
        <v>0</v>
      </c>
      <c r="AV278" s="85">
        <f>+AT278+AU278</f>
        <v>0</v>
      </c>
      <c r="AW278" s="85">
        <f>+N278-U278-AB278-AI278-AP278</f>
        <v>0</v>
      </c>
      <c r="AX278" s="85">
        <f>+O278-V278-AC278-AJ278-AQ278</f>
        <v>0</v>
      </c>
      <c r="AY278" s="85">
        <f>+AW278+AX278</f>
        <v>0</v>
      </c>
      <c r="AZ278" s="85">
        <f>+AV278+AY278</f>
        <v>0</v>
      </c>
      <c r="BA278" s="125">
        <v>3</v>
      </c>
      <c r="BB278" s="125"/>
      <c r="BC278" s="125">
        <v>3</v>
      </c>
      <c r="BD278" s="125"/>
      <c r="BE278" s="125"/>
      <c r="BF278" s="125"/>
      <c r="BG278" s="125">
        <f>+BA278-BC278-BE278</f>
        <v>0</v>
      </c>
      <c r="BH278" s="125"/>
    </row>
    <row r="279" spans="1:60">
      <c r="A279" s="66">
        <v>2024</v>
      </c>
      <c r="B279" s="109">
        <v>8324</v>
      </c>
      <c r="C279" s="66">
        <v>4</v>
      </c>
      <c r="D279" s="66">
        <v>8</v>
      </c>
      <c r="E279" s="66">
        <v>17</v>
      </c>
      <c r="F279" s="66">
        <v>5000</v>
      </c>
      <c r="G279" s="66"/>
      <c r="H279" s="66"/>
      <c r="I279" s="68" t="s">
        <v>6</v>
      </c>
      <c r="J279" s="69" t="s">
        <v>28</v>
      </c>
      <c r="K279" s="70">
        <f>+K280+K283</f>
        <v>25435800.75</v>
      </c>
      <c r="L279" s="70">
        <f t="shared" ref="L279:AZ279" si="244">+L280+L283</f>
        <v>0</v>
      </c>
      <c r="M279" s="70">
        <f t="shared" si="244"/>
        <v>25435800.75</v>
      </c>
      <c r="N279" s="70">
        <f t="shared" si="244"/>
        <v>0</v>
      </c>
      <c r="O279" s="70">
        <f t="shared" si="244"/>
        <v>0</v>
      </c>
      <c r="P279" s="70">
        <f t="shared" si="244"/>
        <v>0</v>
      </c>
      <c r="Q279" s="70">
        <f t="shared" si="244"/>
        <v>25435800.75</v>
      </c>
      <c r="R279" s="70">
        <f t="shared" si="244"/>
        <v>25435799.280000001</v>
      </c>
      <c r="S279" s="70">
        <f t="shared" si="244"/>
        <v>0</v>
      </c>
      <c r="T279" s="70">
        <f t="shared" si="244"/>
        <v>25435799.280000001</v>
      </c>
      <c r="U279" s="70">
        <f t="shared" si="244"/>
        <v>0</v>
      </c>
      <c r="V279" s="70">
        <f t="shared" si="244"/>
        <v>0</v>
      </c>
      <c r="W279" s="70">
        <f t="shared" si="244"/>
        <v>0</v>
      </c>
      <c r="X279" s="70">
        <f t="shared" si="244"/>
        <v>25435799.280000001</v>
      </c>
      <c r="Y279" s="70">
        <f t="shared" si="244"/>
        <v>0</v>
      </c>
      <c r="Z279" s="70">
        <f t="shared" si="244"/>
        <v>0</v>
      </c>
      <c r="AA279" s="70">
        <f t="shared" si="244"/>
        <v>0</v>
      </c>
      <c r="AB279" s="70">
        <f t="shared" si="244"/>
        <v>0</v>
      </c>
      <c r="AC279" s="70">
        <f t="shared" si="244"/>
        <v>0</v>
      </c>
      <c r="AD279" s="70">
        <f t="shared" si="244"/>
        <v>0</v>
      </c>
      <c r="AE279" s="70">
        <f t="shared" si="244"/>
        <v>0</v>
      </c>
      <c r="AF279" s="70">
        <f t="shared" si="244"/>
        <v>0</v>
      </c>
      <c r="AG279" s="70">
        <f t="shared" si="244"/>
        <v>0</v>
      </c>
      <c r="AH279" s="70">
        <f t="shared" si="244"/>
        <v>0</v>
      </c>
      <c r="AI279" s="70">
        <f t="shared" si="244"/>
        <v>0</v>
      </c>
      <c r="AJ279" s="70">
        <f t="shared" si="244"/>
        <v>0</v>
      </c>
      <c r="AK279" s="70">
        <f t="shared" si="244"/>
        <v>0</v>
      </c>
      <c r="AL279" s="70">
        <f t="shared" si="244"/>
        <v>0</v>
      </c>
      <c r="AM279" s="70">
        <f t="shared" si="244"/>
        <v>1.47</v>
      </c>
      <c r="AN279" s="70">
        <f t="shared" si="244"/>
        <v>0</v>
      </c>
      <c r="AO279" s="70">
        <f t="shared" si="244"/>
        <v>1.47</v>
      </c>
      <c r="AP279" s="70">
        <f t="shared" si="244"/>
        <v>0</v>
      </c>
      <c r="AQ279" s="70">
        <f t="shared" si="244"/>
        <v>0</v>
      </c>
      <c r="AR279" s="70">
        <f t="shared" si="244"/>
        <v>0</v>
      </c>
      <c r="AS279" s="70">
        <f t="shared" si="244"/>
        <v>1.47</v>
      </c>
      <c r="AT279" s="70">
        <f t="shared" si="244"/>
        <v>-1.1920928688624599E-9</v>
      </c>
      <c r="AU279" s="70">
        <f t="shared" si="244"/>
        <v>0</v>
      </c>
      <c r="AV279" s="70">
        <f t="shared" si="244"/>
        <v>-1.1920928688624599E-9</v>
      </c>
      <c r="AW279" s="70">
        <f t="shared" si="244"/>
        <v>0</v>
      </c>
      <c r="AX279" s="70">
        <f t="shared" si="244"/>
        <v>0</v>
      </c>
      <c r="AY279" s="70">
        <f t="shared" si="244"/>
        <v>0</v>
      </c>
      <c r="AZ279" s="70">
        <f t="shared" si="244"/>
        <v>-1.1920928688624599E-9</v>
      </c>
      <c r="BA279" s="122"/>
      <c r="BB279" s="122"/>
      <c r="BC279" s="122"/>
      <c r="BD279" s="122"/>
      <c r="BE279" s="122"/>
      <c r="BF279" s="122"/>
      <c r="BG279" s="122"/>
      <c r="BH279" s="122"/>
    </row>
    <row r="280" spans="1:60">
      <c r="A280" s="71">
        <v>2024</v>
      </c>
      <c r="B280" s="110">
        <v>8324</v>
      </c>
      <c r="C280" s="71">
        <v>4</v>
      </c>
      <c r="D280" s="71">
        <v>8</v>
      </c>
      <c r="E280" s="71">
        <v>17</v>
      </c>
      <c r="F280" s="71">
        <v>5000</v>
      </c>
      <c r="G280" s="71">
        <v>5100</v>
      </c>
      <c r="H280" s="71"/>
      <c r="I280" s="73" t="s">
        <v>6</v>
      </c>
      <c r="J280" s="74" t="s">
        <v>29</v>
      </c>
      <c r="K280" s="75">
        <f>+K281</f>
        <v>7990000.0099999998</v>
      </c>
      <c r="L280" s="75">
        <f t="shared" ref="L280:AZ281" si="245">+L281</f>
        <v>0</v>
      </c>
      <c r="M280" s="75">
        <f t="shared" si="245"/>
        <v>7990000.0099999998</v>
      </c>
      <c r="N280" s="75">
        <f t="shared" si="245"/>
        <v>0</v>
      </c>
      <c r="O280" s="75">
        <f t="shared" si="245"/>
        <v>0</v>
      </c>
      <c r="P280" s="75">
        <f t="shared" si="245"/>
        <v>0</v>
      </c>
      <c r="Q280" s="75">
        <f t="shared" si="245"/>
        <v>7990000.0099999998</v>
      </c>
      <c r="R280" s="75">
        <f t="shared" si="245"/>
        <v>7990000.0099999998</v>
      </c>
      <c r="S280" s="75">
        <f t="shared" si="245"/>
        <v>0</v>
      </c>
      <c r="T280" s="75">
        <f t="shared" si="245"/>
        <v>7990000.0099999998</v>
      </c>
      <c r="U280" s="75">
        <f t="shared" si="245"/>
        <v>0</v>
      </c>
      <c r="V280" s="75">
        <f t="shared" si="245"/>
        <v>0</v>
      </c>
      <c r="W280" s="75">
        <f t="shared" si="245"/>
        <v>0</v>
      </c>
      <c r="X280" s="75">
        <f t="shared" si="245"/>
        <v>7990000.0099999998</v>
      </c>
      <c r="Y280" s="75">
        <f t="shared" si="245"/>
        <v>0</v>
      </c>
      <c r="Z280" s="75">
        <f t="shared" si="245"/>
        <v>0</v>
      </c>
      <c r="AA280" s="75">
        <f t="shared" si="245"/>
        <v>0</v>
      </c>
      <c r="AB280" s="75">
        <f t="shared" si="245"/>
        <v>0</v>
      </c>
      <c r="AC280" s="75">
        <f t="shared" si="245"/>
        <v>0</v>
      </c>
      <c r="AD280" s="75">
        <f t="shared" si="245"/>
        <v>0</v>
      </c>
      <c r="AE280" s="75">
        <f t="shared" si="245"/>
        <v>0</v>
      </c>
      <c r="AF280" s="75">
        <f t="shared" si="245"/>
        <v>0</v>
      </c>
      <c r="AG280" s="75">
        <f t="shared" si="245"/>
        <v>0</v>
      </c>
      <c r="AH280" s="75">
        <f t="shared" si="245"/>
        <v>0</v>
      </c>
      <c r="AI280" s="75">
        <f t="shared" si="245"/>
        <v>0</v>
      </c>
      <c r="AJ280" s="75">
        <f t="shared" si="245"/>
        <v>0</v>
      </c>
      <c r="AK280" s="75">
        <f t="shared" si="245"/>
        <v>0</v>
      </c>
      <c r="AL280" s="75">
        <f t="shared" si="245"/>
        <v>0</v>
      </c>
      <c r="AM280" s="75">
        <f t="shared" si="245"/>
        <v>0</v>
      </c>
      <c r="AN280" s="75">
        <f t="shared" si="245"/>
        <v>0</v>
      </c>
      <c r="AO280" s="75">
        <f t="shared" si="245"/>
        <v>0</v>
      </c>
      <c r="AP280" s="75">
        <f t="shared" si="245"/>
        <v>0</v>
      </c>
      <c r="AQ280" s="75">
        <f t="shared" si="245"/>
        <v>0</v>
      </c>
      <c r="AR280" s="75">
        <f t="shared" si="245"/>
        <v>0</v>
      </c>
      <c r="AS280" s="75">
        <f t="shared" si="245"/>
        <v>0</v>
      </c>
      <c r="AT280" s="75">
        <f t="shared" si="245"/>
        <v>0</v>
      </c>
      <c r="AU280" s="75">
        <f t="shared" si="245"/>
        <v>0</v>
      </c>
      <c r="AV280" s="75">
        <f t="shared" si="245"/>
        <v>0</v>
      </c>
      <c r="AW280" s="75">
        <f t="shared" si="245"/>
        <v>0</v>
      </c>
      <c r="AX280" s="75">
        <f t="shared" si="245"/>
        <v>0</v>
      </c>
      <c r="AY280" s="75">
        <f t="shared" si="245"/>
        <v>0</v>
      </c>
      <c r="AZ280" s="75">
        <f t="shared" si="245"/>
        <v>0</v>
      </c>
      <c r="BA280" s="123"/>
      <c r="BB280" s="123"/>
      <c r="BC280" s="123"/>
      <c r="BD280" s="123"/>
      <c r="BE280" s="123"/>
      <c r="BF280" s="123"/>
      <c r="BG280" s="123"/>
      <c r="BH280" s="123"/>
    </row>
    <row r="281" spans="1:60" ht="25.5">
      <c r="A281" s="76">
        <v>2024</v>
      </c>
      <c r="B281" s="93">
        <v>8324</v>
      </c>
      <c r="C281" s="76">
        <v>4</v>
      </c>
      <c r="D281" s="76">
        <v>8</v>
      </c>
      <c r="E281" s="76">
        <v>17</v>
      </c>
      <c r="F281" s="76">
        <v>5000</v>
      </c>
      <c r="G281" s="76">
        <v>5100</v>
      </c>
      <c r="H281" s="76">
        <v>515</v>
      </c>
      <c r="I281" s="78" t="s">
        <v>6</v>
      </c>
      <c r="J281" s="79" t="s">
        <v>31</v>
      </c>
      <c r="K281" s="88">
        <f>+K282</f>
        <v>7990000.0099999998</v>
      </c>
      <c r="L281" s="88">
        <f t="shared" si="245"/>
        <v>0</v>
      </c>
      <c r="M281" s="88">
        <f t="shared" si="245"/>
        <v>7990000.0099999998</v>
      </c>
      <c r="N281" s="88">
        <f t="shared" si="245"/>
        <v>0</v>
      </c>
      <c r="O281" s="88">
        <f t="shared" si="245"/>
        <v>0</v>
      </c>
      <c r="P281" s="88">
        <f t="shared" si="245"/>
        <v>0</v>
      </c>
      <c r="Q281" s="88">
        <f t="shared" si="245"/>
        <v>7990000.0099999998</v>
      </c>
      <c r="R281" s="88">
        <f t="shared" si="245"/>
        <v>7990000.0099999998</v>
      </c>
      <c r="S281" s="88">
        <f t="shared" si="245"/>
        <v>0</v>
      </c>
      <c r="T281" s="88">
        <f t="shared" si="245"/>
        <v>7990000.0099999998</v>
      </c>
      <c r="U281" s="88">
        <f t="shared" si="245"/>
        <v>0</v>
      </c>
      <c r="V281" s="88">
        <f t="shared" si="245"/>
        <v>0</v>
      </c>
      <c r="W281" s="88">
        <f t="shared" si="245"/>
        <v>0</v>
      </c>
      <c r="X281" s="88">
        <f t="shared" si="245"/>
        <v>7990000.0099999998</v>
      </c>
      <c r="Y281" s="88">
        <f t="shared" si="245"/>
        <v>0</v>
      </c>
      <c r="Z281" s="88">
        <f t="shared" si="245"/>
        <v>0</v>
      </c>
      <c r="AA281" s="88">
        <f t="shared" si="245"/>
        <v>0</v>
      </c>
      <c r="AB281" s="88">
        <f t="shared" si="245"/>
        <v>0</v>
      </c>
      <c r="AC281" s="88">
        <f t="shared" si="245"/>
        <v>0</v>
      </c>
      <c r="AD281" s="88">
        <f t="shared" si="245"/>
        <v>0</v>
      </c>
      <c r="AE281" s="88">
        <f t="shared" si="245"/>
        <v>0</v>
      </c>
      <c r="AF281" s="88">
        <f t="shared" si="245"/>
        <v>0</v>
      </c>
      <c r="AG281" s="88">
        <f t="shared" si="245"/>
        <v>0</v>
      </c>
      <c r="AH281" s="88">
        <f t="shared" si="245"/>
        <v>0</v>
      </c>
      <c r="AI281" s="88">
        <f t="shared" si="245"/>
        <v>0</v>
      </c>
      <c r="AJ281" s="88">
        <f t="shared" si="245"/>
        <v>0</v>
      </c>
      <c r="AK281" s="88">
        <f t="shared" si="245"/>
        <v>0</v>
      </c>
      <c r="AL281" s="88">
        <f t="shared" si="245"/>
        <v>0</v>
      </c>
      <c r="AM281" s="88">
        <f t="shared" si="245"/>
        <v>0</v>
      </c>
      <c r="AN281" s="88">
        <f t="shared" si="245"/>
        <v>0</v>
      </c>
      <c r="AO281" s="88">
        <f t="shared" si="245"/>
        <v>0</v>
      </c>
      <c r="AP281" s="88">
        <f t="shared" si="245"/>
        <v>0</v>
      </c>
      <c r="AQ281" s="88">
        <f t="shared" si="245"/>
        <v>0</v>
      </c>
      <c r="AR281" s="88">
        <f t="shared" si="245"/>
        <v>0</v>
      </c>
      <c r="AS281" s="88">
        <f t="shared" si="245"/>
        <v>0</v>
      </c>
      <c r="AT281" s="88">
        <f t="shared" si="245"/>
        <v>0</v>
      </c>
      <c r="AU281" s="88">
        <f t="shared" si="245"/>
        <v>0</v>
      </c>
      <c r="AV281" s="88">
        <f t="shared" si="245"/>
        <v>0</v>
      </c>
      <c r="AW281" s="88">
        <f t="shared" si="245"/>
        <v>0</v>
      </c>
      <c r="AX281" s="88">
        <f t="shared" si="245"/>
        <v>0</v>
      </c>
      <c r="AY281" s="88">
        <f t="shared" si="245"/>
        <v>0</v>
      </c>
      <c r="AZ281" s="88">
        <f t="shared" si="245"/>
        <v>0</v>
      </c>
      <c r="BA281" s="126"/>
      <c r="BB281" s="126"/>
      <c r="BC281" s="126"/>
      <c r="BD281" s="126"/>
      <c r="BE281" s="126"/>
      <c r="BF281" s="126"/>
      <c r="BG281" s="126"/>
      <c r="BH281" s="126"/>
    </row>
    <row r="282" spans="1:60">
      <c r="A282" s="81">
        <v>2024</v>
      </c>
      <c r="B282" s="86">
        <v>8324</v>
      </c>
      <c r="C282" s="81">
        <v>4</v>
      </c>
      <c r="D282" s="81">
        <v>8</v>
      </c>
      <c r="E282" s="81">
        <v>17</v>
      </c>
      <c r="F282" s="81">
        <v>5000</v>
      </c>
      <c r="G282" s="81">
        <v>5100</v>
      </c>
      <c r="H282" s="81">
        <v>515</v>
      </c>
      <c r="I282" s="83">
        <v>1</v>
      </c>
      <c r="J282" s="89" t="s">
        <v>31</v>
      </c>
      <c r="K282" s="87">
        <v>7990000.0099999998</v>
      </c>
      <c r="L282" s="87">
        <v>0</v>
      </c>
      <c r="M282" s="85">
        <f>+L282+K282</f>
        <v>7990000.0099999998</v>
      </c>
      <c r="N282" s="87">
        <v>0</v>
      </c>
      <c r="O282" s="87">
        <v>0</v>
      </c>
      <c r="P282" s="85">
        <f>+O282+N282</f>
        <v>0</v>
      </c>
      <c r="Q282" s="85">
        <f>+M282+P282</f>
        <v>7990000.0099999998</v>
      </c>
      <c r="R282" s="85">
        <v>7990000.0099999998</v>
      </c>
      <c r="S282" s="85">
        <v>0</v>
      </c>
      <c r="T282" s="85">
        <f>+R282+S282</f>
        <v>7990000.0099999998</v>
      </c>
      <c r="U282" s="85">
        <v>0</v>
      </c>
      <c r="V282" s="85">
        <v>0</v>
      </c>
      <c r="W282" s="85">
        <v>0</v>
      </c>
      <c r="X282" s="85">
        <f>+T282+W282</f>
        <v>7990000.0099999998</v>
      </c>
      <c r="Y282" s="85">
        <v>0</v>
      </c>
      <c r="Z282" s="85">
        <v>0</v>
      </c>
      <c r="AA282" s="85">
        <v>0</v>
      </c>
      <c r="AB282" s="85">
        <v>0</v>
      </c>
      <c r="AC282" s="85">
        <v>0</v>
      </c>
      <c r="AD282" s="85">
        <v>0</v>
      </c>
      <c r="AE282" s="85">
        <v>0</v>
      </c>
      <c r="AF282" s="85">
        <v>0</v>
      </c>
      <c r="AG282" s="85">
        <v>0</v>
      </c>
      <c r="AH282" s="85">
        <v>0</v>
      </c>
      <c r="AI282" s="85">
        <v>0</v>
      </c>
      <c r="AJ282" s="85">
        <v>0</v>
      </c>
      <c r="AK282" s="85">
        <v>0</v>
      </c>
      <c r="AL282" s="85">
        <v>0</v>
      </c>
      <c r="AM282" s="85">
        <v>0</v>
      </c>
      <c r="AN282" s="85">
        <v>0</v>
      </c>
      <c r="AO282" s="85">
        <v>0</v>
      </c>
      <c r="AP282" s="85">
        <v>0</v>
      </c>
      <c r="AQ282" s="85">
        <v>0</v>
      </c>
      <c r="AR282" s="85">
        <v>0</v>
      </c>
      <c r="AS282" s="85">
        <v>0</v>
      </c>
      <c r="AT282" s="85">
        <f>+K282-R282-Y282-AF282-AM282</f>
        <v>0</v>
      </c>
      <c r="AU282" s="85">
        <f>+L282-S282-Z282-AG282-AN282</f>
        <v>0</v>
      </c>
      <c r="AV282" s="85">
        <f>+AT282+AU282</f>
        <v>0</v>
      </c>
      <c r="AW282" s="85">
        <f>+N282-U282-AB282-AI282-AP282</f>
        <v>0</v>
      </c>
      <c r="AX282" s="85">
        <f>+O282-V282-AC282-AJ282-AQ282</f>
        <v>0</v>
      </c>
      <c r="AY282" s="85">
        <f>+AW282+AX282</f>
        <v>0</v>
      </c>
      <c r="AZ282" s="85">
        <f>+AV282+AY282</f>
        <v>0</v>
      </c>
      <c r="BA282" s="125">
        <v>4</v>
      </c>
      <c r="BB282" s="125"/>
      <c r="BC282" s="125">
        <v>4</v>
      </c>
      <c r="BD282" s="125"/>
      <c r="BE282" s="125"/>
      <c r="BF282" s="125"/>
      <c r="BG282" s="125">
        <f>+BA282-BC282-BE282</f>
        <v>0</v>
      </c>
      <c r="BH282" s="125"/>
    </row>
    <row r="283" spans="1:60">
      <c r="A283" s="71">
        <v>2024</v>
      </c>
      <c r="B283" s="110">
        <v>8324</v>
      </c>
      <c r="C283" s="71">
        <v>4</v>
      </c>
      <c r="D283" s="71">
        <v>8</v>
      </c>
      <c r="E283" s="71">
        <v>17</v>
      </c>
      <c r="F283" s="71">
        <v>5000</v>
      </c>
      <c r="G283" s="71">
        <v>5900</v>
      </c>
      <c r="H283" s="71"/>
      <c r="I283" s="73" t="s">
        <v>6</v>
      </c>
      <c r="J283" s="74" t="s">
        <v>29</v>
      </c>
      <c r="K283" s="75">
        <f>+K284</f>
        <v>17445800.739999998</v>
      </c>
      <c r="L283" s="75">
        <f t="shared" ref="L283:AZ284" si="246">+L284</f>
        <v>0</v>
      </c>
      <c r="M283" s="75">
        <f t="shared" si="246"/>
        <v>17445800.739999998</v>
      </c>
      <c r="N283" s="75">
        <f t="shared" si="246"/>
        <v>0</v>
      </c>
      <c r="O283" s="75">
        <f t="shared" si="246"/>
        <v>0</v>
      </c>
      <c r="P283" s="75">
        <f t="shared" si="246"/>
        <v>0</v>
      </c>
      <c r="Q283" s="75">
        <f t="shared" si="246"/>
        <v>17445800.739999998</v>
      </c>
      <c r="R283" s="75">
        <f t="shared" si="246"/>
        <v>17445799.27</v>
      </c>
      <c r="S283" s="75">
        <f t="shared" si="246"/>
        <v>0</v>
      </c>
      <c r="T283" s="75">
        <f t="shared" si="246"/>
        <v>17445799.27</v>
      </c>
      <c r="U283" s="75">
        <f t="shared" si="246"/>
        <v>0</v>
      </c>
      <c r="V283" s="75">
        <f t="shared" si="246"/>
        <v>0</v>
      </c>
      <c r="W283" s="75">
        <f t="shared" si="246"/>
        <v>0</v>
      </c>
      <c r="X283" s="75">
        <f t="shared" si="246"/>
        <v>17445799.27</v>
      </c>
      <c r="Y283" s="75">
        <f t="shared" si="246"/>
        <v>0</v>
      </c>
      <c r="Z283" s="75">
        <f t="shared" si="246"/>
        <v>0</v>
      </c>
      <c r="AA283" s="75">
        <f t="shared" si="246"/>
        <v>0</v>
      </c>
      <c r="AB283" s="75">
        <f t="shared" si="246"/>
        <v>0</v>
      </c>
      <c r="AC283" s="75">
        <f t="shared" si="246"/>
        <v>0</v>
      </c>
      <c r="AD283" s="75">
        <f t="shared" si="246"/>
        <v>0</v>
      </c>
      <c r="AE283" s="75">
        <f t="shared" si="246"/>
        <v>0</v>
      </c>
      <c r="AF283" s="75">
        <f t="shared" si="246"/>
        <v>0</v>
      </c>
      <c r="AG283" s="75">
        <f t="shared" si="246"/>
        <v>0</v>
      </c>
      <c r="AH283" s="75">
        <f t="shared" si="246"/>
        <v>0</v>
      </c>
      <c r="AI283" s="75">
        <f t="shared" si="246"/>
        <v>0</v>
      </c>
      <c r="AJ283" s="75">
        <f t="shared" si="246"/>
        <v>0</v>
      </c>
      <c r="AK283" s="75">
        <f t="shared" si="246"/>
        <v>0</v>
      </c>
      <c r="AL283" s="75">
        <f t="shared" si="246"/>
        <v>0</v>
      </c>
      <c r="AM283" s="75">
        <f t="shared" si="246"/>
        <v>1.47</v>
      </c>
      <c r="AN283" s="75">
        <f t="shared" si="246"/>
        <v>0</v>
      </c>
      <c r="AO283" s="75">
        <f t="shared" si="246"/>
        <v>1.47</v>
      </c>
      <c r="AP283" s="75">
        <f t="shared" si="246"/>
        <v>0</v>
      </c>
      <c r="AQ283" s="75">
        <f t="shared" si="246"/>
        <v>0</v>
      </c>
      <c r="AR283" s="75">
        <f t="shared" si="246"/>
        <v>0</v>
      </c>
      <c r="AS283" s="75">
        <f t="shared" si="246"/>
        <v>1.47</v>
      </c>
      <c r="AT283" s="75">
        <f t="shared" si="246"/>
        <v>-1.1920928688624599E-9</v>
      </c>
      <c r="AU283" s="75">
        <f t="shared" si="246"/>
        <v>0</v>
      </c>
      <c r="AV283" s="75">
        <f t="shared" si="246"/>
        <v>-1.1920928688624599E-9</v>
      </c>
      <c r="AW283" s="75">
        <f t="shared" si="246"/>
        <v>0</v>
      </c>
      <c r="AX283" s="75">
        <f t="shared" si="246"/>
        <v>0</v>
      </c>
      <c r="AY283" s="75">
        <f t="shared" si="246"/>
        <v>0</v>
      </c>
      <c r="AZ283" s="75">
        <f t="shared" si="246"/>
        <v>-1.1920928688624599E-9</v>
      </c>
      <c r="BA283" s="123"/>
      <c r="BB283" s="123"/>
      <c r="BC283" s="123"/>
      <c r="BD283" s="123"/>
      <c r="BE283" s="123"/>
      <c r="BF283" s="123"/>
      <c r="BG283" s="123"/>
      <c r="BH283" s="123"/>
    </row>
    <row r="284" spans="1:60" ht="25.5">
      <c r="A284" s="76">
        <v>2024</v>
      </c>
      <c r="B284" s="93">
        <v>8324</v>
      </c>
      <c r="C284" s="76">
        <v>4</v>
      </c>
      <c r="D284" s="76">
        <v>8</v>
      </c>
      <c r="E284" s="76">
        <v>17</v>
      </c>
      <c r="F284" s="76">
        <v>5000</v>
      </c>
      <c r="G284" s="76">
        <v>5900</v>
      </c>
      <c r="H284" s="76">
        <v>597</v>
      </c>
      <c r="I284" s="78" t="s">
        <v>6</v>
      </c>
      <c r="J284" s="79" t="s">
        <v>31</v>
      </c>
      <c r="K284" s="88">
        <f>+K285</f>
        <v>17445800.739999998</v>
      </c>
      <c r="L284" s="88">
        <f t="shared" si="246"/>
        <v>0</v>
      </c>
      <c r="M284" s="88">
        <f t="shared" si="246"/>
        <v>17445800.739999998</v>
      </c>
      <c r="N284" s="88">
        <f t="shared" si="246"/>
        <v>0</v>
      </c>
      <c r="O284" s="88">
        <f t="shared" si="246"/>
        <v>0</v>
      </c>
      <c r="P284" s="88">
        <f t="shared" si="246"/>
        <v>0</v>
      </c>
      <c r="Q284" s="88">
        <f t="shared" si="246"/>
        <v>17445800.739999998</v>
      </c>
      <c r="R284" s="88">
        <f t="shared" si="246"/>
        <v>17445799.27</v>
      </c>
      <c r="S284" s="88">
        <f t="shared" si="246"/>
        <v>0</v>
      </c>
      <c r="T284" s="88">
        <f t="shared" si="246"/>
        <v>17445799.27</v>
      </c>
      <c r="U284" s="88">
        <f t="shared" si="246"/>
        <v>0</v>
      </c>
      <c r="V284" s="88">
        <f t="shared" si="246"/>
        <v>0</v>
      </c>
      <c r="W284" s="88">
        <f t="shared" si="246"/>
        <v>0</v>
      </c>
      <c r="X284" s="88">
        <f t="shared" si="246"/>
        <v>17445799.27</v>
      </c>
      <c r="Y284" s="88">
        <f t="shared" si="246"/>
        <v>0</v>
      </c>
      <c r="Z284" s="88">
        <f t="shared" si="246"/>
        <v>0</v>
      </c>
      <c r="AA284" s="88">
        <f t="shared" si="246"/>
        <v>0</v>
      </c>
      <c r="AB284" s="88">
        <f t="shared" si="246"/>
        <v>0</v>
      </c>
      <c r="AC284" s="88">
        <f t="shared" si="246"/>
        <v>0</v>
      </c>
      <c r="AD284" s="88">
        <f t="shared" si="246"/>
        <v>0</v>
      </c>
      <c r="AE284" s="88">
        <f t="shared" si="246"/>
        <v>0</v>
      </c>
      <c r="AF284" s="88">
        <f t="shared" si="246"/>
        <v>0</v>
      </c>
      <c r="AG284" s="88">
        <f t="shared" si="246"/>
        <v>0</v>
      </c>
      <c r="AH284" s="88">
        <f t="shared" si="246"/>
        <v>0</v>
      </c>
      <c r="AI284" s="88">
        <f t="shared" si="246"/>
        <v>0</v>
      </c>
      <c r="AJ284" s="88">
        <f t="shared" si="246"/>
        <v>0</v>
      </c>
      <c r="AK284" s="88">
        <f t="shared" si="246"/>
        <v>0</v>
      </c>
      <c r="AL284" s="88">
        <f t="shared" si="246"/>
        <v>0</v>
      </c>
      <c r="AM284" s="88">
        <f t="shared" si="246"/>
        <v>1.47</v>
      </c>
      <c r="AN284" s="88">
        <f t="shared" si="246"/>
        <v>0</v>
      </c>
      <c r="AO284" s="88">
        <f t="shared" si="246"/>
        <v>1.47</v>
      </c>
      <c r="AP284" s="88">
        <f t="shared" si="246"/>
        <v>0</v>
      </c>
      <c r="AQ284" s="88">
        <f t="shared" si="246"/>
        <v>0</v>
      </c>
      <c r="AR284" s="88">
        <f t="shared" si="246"/>
        <v>0</v>
      </c>
      <c r="AS284" s="88">
        <f t="shared" si="246"/>
        <v>1.47</v>
      </c>
      <c r="AT284" s="88">
        <f t="shared" si="246"/>
        <v>-1.1920928688624599E-9</v>
      </c>
      <c r="AU284" s="88">
        <f t="shared" si="246"/>
        <v>0</v>
      </c>
      <c r="AV284" s="88">
        <f t="shared" si="246"/>
        <v>-1.1920928688624599E-9</v>
      </c>
      <c r="AW284" s="88">
        <f t="shared" si="246"/>
        <v>0</v>
      </c>
      <c r="AX284" s="88">
        <f t="shared" si="246"/>
        <v>0</v>
      </c>
      <c r="AY284" s="88">
        <f t="shared" si="246"/>
        <v>0</v>
      </c>
      <c r="AZ284" s="88">
        <f t="shared" si="246"/>
        <v>-1.1920928688624599E-9</v>
      </c>
      <c r="BA284" s="126"/>
      <c r="BB284" s="126"/>
      <c r="BC284" s="126"/>
      <c r="BD284" s="126"/>
      <c r="BE284" s="126"/>
      <c r="BF284" s="126"/>
      <c r="BG284" s="126"/>
      <c r="BH284" s="126"/>
    </row>
    <row r="285" spans="1:60">
      <c r="A285" s="81">
        <v>2024</v>
      </c>
      <c r="B285" s="86">
        <v>8324</v>
      </c>
      <c r="C285" s="81">
        <v>4</v>
      </c>
      <c r="D285" s="81">
        <v>8</v>
      </c>
      <c r="E285" s="81">
        <v>17</v>
      </c>
      <c r="F285" s="81">
        <v>5000</v>
      </c>
      <c r="G285" s="81">
        <v>5900</v>
      </c>
      <c r="H285" s="81">
        <v>597</v>
      </c>
      <c r="I285" s="83">
        <v>1</v>
      </c>
      <c r="J285" s="89" t="s">
        <v>31</v>
      </c>
      <c r="K285" s="87">
        <v>17445800.739999998</v>
      </c>
      <c r="L285" s="87">
        <v>0</v>
      </c>
      <c r="M285" s="85">
        <f>+L285+K285</f>
        <v>17445800.739999998</v>
      </c>
      <c r="N285" s="87">
        <v>0</v>
      </c>
      <c r="O285" s="87">
        <v>0</v>
      </c>
      <c r="P285" s="85">
        <f>+O285+N285</f>
        <v>0</v>
      </c>
      <c r="Q285" s="85">
        <f>+M285+P285</f>
        <v>17445800.739999998</v>
      </c>
      <c r="R285" s="85">
        <v>17445799.27</v>
      </c>
      <c r="S285" s="85">
        <v>0</v>
      </c>
      <c r="T285" s="85">
        <f>+R285+S285</f>
        <v>17445799.27</v>
      </c>
      <c r="U285" s="85">
        <v>0</v>
      </c>
      <c r="V285" s="85">
        <v>0</v>
      </c>
      <c r="W285" s="85">
        <v>0</v>
      </c>
      <c r="X285" s="85">
        <f>+T285+W285</f>
        <v>17445799.27</v>
      </c>
      <c r="Y285" s="85">
        <v>0</v>
      </c>
      <c r="Z285" s="85">
        <v>0</v>
      </c>
      <c r="AA285" s="85">
        <f>+Y285+Z285</f>
        <v>0</v>
      </c>
      <c r="AB285" s="85">
        <v>0</v>
      </c>
      <c r="AC285" s="85">
        <v>0</v>
      </c>
      <c r="AD285" s="85">
        <v>0</v>
      </c>
      <c r="AE285" s="85">
        <f>+AA285+AD285</f>
        <v>0</v>
      </c>
      <c r="AF285" s="85">
        <v>0</v>
      </c>
      <c r="AG285" s="85">
        <v>0</v>
      </c>
      <c r="AH285" s="85">
        <v>0</v>
      </c>
      <c r="AI285" s="85">
        <v>0</v>
      </c>
      <c r="AJ285" s="85">
        <v>0</v>
      </c>
      <c r="AK285" s="85">
        <v>0</v>
      </c>
      <c r="AL285" s="85">
        <v>0</v>
      </c>
      <c r="AM285" s="85">
        <v>1.47</v>
      </c>
      <c r="AN285" s="85">
        <v>0</v>
      </c>
      <c r="AO285" s="85">
        <f>+AM285+AN285</f>
        <v>1.47</v>
      </c>
      <c r="AP285" s="85">
        <v>0</v>
      </c>
      <c r="AQ285" s="85">
        <v>0</v>
      </c>
      <c r="AR285" s="85">
        <v>0</v>
      </c>
      <c r="AS285" s="85">
        <f>+AO285+AR285</f>
        <v>1.47</v>
      </c>
      <c r="AT285" s="85">
        <f>+K285-R285-Y285-AF285-AM285</f>
        <v>-1.1920928688624599E-9</v>
      </c>
      <c r="AU285" s="85">
        <f>+L285-S285-Z285-AG285-AN285</f>
        <v>0</v>
      </c>
      <c r="AV285" s="85">
        <f>+AT285+AU285</f>
        <v>-1.1920928688624599E-9</v>
      </c>
      <c r="AW285" s="85">
        <f>+N285-U285-AB285-AI285-AP285</f>
        <v>0</v>
      </c>
      <c r="AX285" s="85">
        <f>+O285-V285-AC285-AJ285-AQ285</f>
        <v>0</v>
      </c>
      <c r="AY285" s="85">
        <f>+AW285+AX285</f>
        <v>0</v>
      </c>
      <c r="AZ285" s="85">
        <f>+AV285+AY285</f>
        <v>-1.1920928688624599E-9</v>
      </c>
      <c r="BA285" s="125">
        <v>6</v>
      </c>
      <c r="BB285" s="125"/>
      <c r="BC285" s="125">
        <v>6</v>
      </c>
      <c r="BD285" s="125"/>
      <c r="BE285" s="125"/>
      <c r="BF285" s="125"/>
      <c r="BG285" s="125">
        <f>+BA285-BC285-BE285</f>
        <v>0</v>
      </c>
      <c r="BH285" s="125"/>
    </row>
    <row r="286" spans="1:60">
      <c r="A286" s="60">
        <v>2024</v>
      </c>
      <c r="B286" s="61">
        <v>8324</v>
      </c>
      <c r="C286" s="60">
        <v>4</v>
      </c>
      <c r="D286" s="60">
        <v>8</v>
      </c>
      <c r="E286" s="60">
        <v>18</v>
      </c>
      <c r="F286" s="60"/>
      <c r="G286" s="60"/>
      <c r="H286" s="60" t="s">
        <v>1</v>
      </c>
      <c r="I286" s="63" t="s">
        <v>6</v>
      </c>
      <c r="J286" s="64" t="s">
        <v>57</v>
      </c>
      <c r="K286" s="65">
        <f>+K287+K291</f>
        <v>63824757.380000003</v>
      </c>
      <c r="L286" s="65">
        <f t="shared" ref="L286:AZ286" si="247">+L287+L291</f>
        <v>22958334.530000001</v>
      </c>
      <c r="M286" s="65">
        <f t="shared" si="247"/>
        <v>86783091.909999996</v>
      </c>
      <c r="N286" s="65">
        <f t="shared" si="247"/>
        <v>0</v>
      </c>
      <c r="O286" s="65">
        <f t="shared" si="247"/>
        <v>0</v>
      </c>
      <c r="P286" s="65">
        <f t="shared" si="247"/>
        <v>0</v>
      </c>
      <c r="Q286" s="65">
        <f t="shared" si="247"/>
        <v>86783091.909999996</v>
      </c>
      <c r="R286" s="65">
        <f t="shared" si="247"/>
        <v>63803276.790000007</v>
      </c>
      <c r="S286" s="65">
        <f t="shared" si="247"/>
        <v>22946855</v>
      </c>
      <c r="T286" s="65">
        <f t="shared" si="247"/>
        <v>86750131.790000007</v>
      </c>
      <c r="U286" s="65">
        <f t="shared" si="247"/>
        <v>0</v>
      </c>
      <c r="V286" s="65">
        <f t="shared" si="247"/>
        <v>0</v>
      </c>
      <c r="W286" s="65">
        <f t="shared" si="247"/>
        <v>0</v>
      </c>
      <c r="X286" s="65">
        <f t="shared" si="247"/>
        <v>86750131.790000007</v>
      </c>
      <c r="Y286" s="65">
        <f t="shared" si="247"/>
        <v>0</v>
      </c>
      <c r="Z286" s="65">
        <f t="shared" si="247"/>
        <v>0</v>
      </c>
      <c r="AA286" s="65">
        <f t="shared" si="247"/>
        <v>0</v>
      </c>
      <c r="AB286" s="65">
        <f t="shared" si="247"/>
        <v>0</v>
      </c>
      <c r="AC286" s="65">
        <f t="shared" si="247"/>
        <v>0</v>
      </c>
      <c r="AD286" s="65">
        <f t="shared" si="247"/>
        <v>0</v>
      </c>
      <c r="AE286" s="65">
        <f t="shared" si="247"/>
        <v>0</v>
      </c>
      <c r="AF286" s="65">
        <f t="shared" si="247"/>
        <v>0</v>
      </c>
      <c r="AG286" s="65">
        <f t="shared" si="247"/>
        <v>0</v>
      </c>
      <c r="AH286" s="65">
        <f t="shared" si="247"/>
        <v>0</v>
      </c>
      <c r="AI286" s="65">
        <f t="shared" si="247"/>
        <v>0</v>
      </c>
      <c r="AJ286" s="65">
        <f t="shared" si="247"/>
        <v>0</v>
      </c>
      <c r="AK286" s="65">
        <f t="shared" si="247"/>
        <v>0</v>
      </c>
      <c r="AL286" s="65">
        <f t="shared" si="247"/>
        <v>0</v>
      </c>
      <c r="AM286" s="65">
        <f t="shared" si="247"/>
        <v>21480.59</v>
      </c>
      <c r="AN286" s="65">
        <f t="shared" si="247"/>
        <v>11479.53</v>
      </c>
      <c r="AO286" s="65">
        <f t="shared" si="247"/>
        <v>32960.120000000003</v>
      </c>
      <c r="AP286" s="65">
        <f t="shared" si="247"/>
        <v>0</v>
      </c>
      <c r="AQ286" s="65">
        <f t="shared" si="247"/>
        <v>0</v>
      </c>
      <c r="AR286" s="65">
        <f t="shared" si="247"/>
        <v>0</v>
      </c>
      <c r="AS286" s="65">
        <f t="shared" si="247"/>
        <v>32960.120000000003</v>
      </c>
      <c r="AT286" s="65">
        <f t="shared" si="247"/>
        <v>3.5770062467577191E-9</v>
      </c>
      <c r="AU286" s="65">
        <f t="shared" si="247"/>
        <v>-6.7120708990842104E-10</v>
      </c>
      <c r="AV286" s="65">
        <f t="shared" si="247"/>
        <v>2.905799156849298E-9</v>
      </c>
      <c r="AW286" s="65">
        <f t="shared" si="247"/>
        <v>0</v>
      </c>
      <c r="AX286" s="65">
        <f t="shared" si="247"/>
        <v>0</v>
      </c>
      <c r="AY286" s="65">
        <f t="shared" si="247"/>
        <v>0</v>
      </c>
      <c r="AZ286" s="65">
        <f t="shared" si="247"/>
        <v>2.905799156849298E-9</v>
      </c>
      <c r="BA286" s="121"/>
      <c r="BB286" s="121"/>
      <c r="BC286" s="121"/>
      <c r="BD286" s="121"/>
      <c r="BE286" s="121"/>
      <c r="BF286" s="121"/>
      <c r="BG286" s="121"/>
      <c r="BH286" s="121"/>
    </row>
    <row r="287" spans="1:60">
      <c r="A287" s="66">
        <v>2024</v>
      </c>
      <c r="B287" s="67">
        <v>8324</v>
      </c>
      <c r="C287" s="66">
        <v>4</v>
      </c>
      <c r="D287" s="66">
        <v>8</v>
      </c>
      <c r="E287" s="66">
        <v>18</v>
      </c>
      <c r="F287" s="66">
        <v>3000</v>
      </c>
      <c r="G287" s="66"/>
      <c r="H287" s="66"/>
      <c r="I287" s="68" t="s">
        <v>6</v>
      </c>
      <c r="J287" s="69" t="s">
        <v>15</v>
      </c>
      <c r="K287" s="70">
        <f>+K288</f>
        <v>21558334.530000001</v>
      </c>
      <c r="L287" s="70">
        <f t="shared" ref="L287:AZ289" si="248">+L288</f>
        <v>15958334.529999999</v>
      </c>
      <c r="M287" s="70">
        <f t="shared" si="248"/>
        <v>37516669.060000002</v>
      </c>
      <c r="N287" s="70">
        <f t="shared" si="248"/>
        <v>0</v>
      </c>
      <c r="O287" s="70">
        <f t="shared" si="248"/>
        <v>0</v>
      </c>
      <c r="P287" s="70">
        <f t="shared" si="248"/>
        <v>0</v>
      </c>
      <c r="Q287" s="70">
        <f t="shared" si="248"/>
        <v>37516669.060000002</v>
      </c>
      <c r="R287" s="70">
        <f t="shared" si="248"/>
        <v>21546854.98</v>
      </c>
      <c r="S287" s="70">
        <f t="shared" si="248"/>
        <v>15946855</v>
      </c>
      <c r="T287" s="70">
        <f t="shared" si="248"/>
        <v>37493709.980000004</v>
      </c>
      <c r="U287" s="70">
        <f t="shared" si="248"/>
        <v>0</v>
      </c>
      <c r="V287" s="70">
        <f t="shared" si="248"/>
        <v>0</v>
      </c>
      <c r="W287" s="70">
        <f t="shared" si="248"/>
        <v>0</v>
      </c>
      <c r="X287" s="70">
        <f t="shared" si="248"/>
        <v>37493709.980000004</v>
      </c>
      <c r="Y287" s="70">
        <f t="shared" si="248"/>
        <v>0</v>
      </c>
      <c r="Z287" s="70">
        <f t="shared" si="248"/>
        <v>0</v>
      </c>
      <c r="AA287" s="70">
        <f t="shared" si="248"/>
        <v>0</v>
      </c>
      <c r="AB287" s="70">
        <f t="shared" si="248"/>
        <v>0</v>
      </c>
      <c r="AC287" s="70">
        <f t="shared" si="248"/>
        <v>0</v>
      </c>
      <c r="AD287" s="70">
        <f t="shared" si="248"/>
        <v>0</v>
      </c>
      <c r="AE287" s="70">
        <f t="shared" si="248"/>
        <v>0</v>
      </c>
      <c r="AF287" s="70">
        <f t="shared" si="248"/>
        <v>0</v>
      </c>
      <c r="AG287" s="70">
        <f t="shared" si="248"/>
        <v>0</v>
      </c>
      <c r="AH287" s="70">
        <f t="shared" si="248"/>
        <v>0</v>
      </c>
      <c r="AI287" s="70">
        <f t="shared" si="248"/>
        <v>0</v>
      </c>
      <c r="AJ287" s="70">
        <f t="shared" si="248"/>
        <v>0</v>
      </c>
      <c r="AK287" s="70">
        <f t="shared" si="248"/>
        <v>0</v>
      </c>
      <c r="AL287" s="70">
        <f t="shared" si="248"/>
        <v>0</v>
      </c>
      <c r="AM287" s="70">
        <f t="shared" si="248"/>
        <v>11479.55</v>
      </c>
      <c r="AN287" s="70">
        <f t="shared" si="248"/>
        <v>11479.53</v>
      </c>
      <c r="AO287" s="70">
        <f t="shared" si="248"/>
        <v>22959.08</v>
      </c>
      <c r="AP287" s="70">
        <f t="shared" si="248"/>
        <v>0</v>
      </c>
      <c r="AQ287" s="70">
        <f t="shared" si="248"/>
        <v>0</v>
      </c>
      <c r="AR287" s="70">
        <f t="shared" si="248"/>
        <v>0</v>
      </c>
      <c r="AS287" s="70">
        <f t="shared" si="248"/>
        <v>22959.08</v>
      </c>
      <c r="AT287" s="70">
        <f t="shared" si="248"/>
        <v>7.4578565545380116E-10</v>
      </c>
      <c r="AU287" s="70">
        <f t="shared" si="248"/>
        <v>-6.7120708990842104E-10</v>
      </c>
      <c r="AV287" s="70">
        <f t="shared" si="248"/>
        <v>7.4578565545380116E-11</v>
      </c>
      <c r="AW287" s="70">
        <f t="shared" si="248"/>
        <v>0</v>
      </c>
      <c r="AX287" s="70">
        <f t="shared" si="248"/>
        <v>0</v>
      </c>
      <c r="AY287" s="70">
        <f t="shared" si="248"/>
        <v>0</v>
      </c>
      <c r="AZ287" s="70">
        <f t="shared" si="248"/>
        <v>7.4578565545380116E-11</v>
      </c>
      <c r="BA287" s="122"/>
      <c r="BB287" s="122"/>
      <c r="BC287" s="122"/>
      <c r="BD287" s="122"/>
      <c r="BE287" s="122"/>
      <c r="BF287" s="122"/>
      <c r="BG287" s="122"/>
      <c r="BH287" s="122"/>
    </row>
    <row r="288" spans="1:60" ht="25.5">
      <c r="A288" s="71">
        <v>2024</v>
      </c>
      <c r="B288" s="72">
        <v>8324</v>
      </c>
      <c r="C288" s="71">
        <v>4</v>
      </c>
      <c r="D288" s="71">
        <v>8</v>
      </c>
      <c r="E288" s="71">
        <v>18</v>
      </c>
      <c r="F288" s="71">
        <v>3000</v>
      </c>
      <c r="G288" s="71">
        <v>3500</v>
      </c>
      <c r="H288" s="71"/>
      <c r="I288" s="73" t="s">
        <v>6</v>
      </c>
      <c r="J288" s="74" t="s">
        <v>51</v>
      </c>
      <c r="K288" s="75">
        <f>+K289</f>
        <v>21558334.530000001</v>
      </c>
      <c r="L288" s="75">
        <f t="shared" si="248"/>
        <v>15958334.529999999</v>
      </c>
      <c r="M288" s="75">
        <f t="shared" si="248"/>
        <v>37516669.060000002</v>
      </c>
      <c r="N288" s="75">
        <f t="shared" si="248"/>
        <v>0</v>
      </c>
      <c r="O288" s="75">
        <f t="shared" si="248"/>
        <v>0</v>
      </c>
      <c r="P288" s="75">
        <f t="shared" si="248"/>
        <v>0</v>
      </c>
      <c r="Q288" s="75">
        <f t="shared" si="248"/>
        <v>37516669.060000002</v>
      </c>
      <c r="R288" s="75">
        <f t="shared" si="248"/>
        <v>21546854.98</v>
      </c>
      <c r="S288" s="75">
        <f t="shared" si="248"/>
        <v>15946855</v>
      </c>
      <c r="T288" s="75">
        <f t="shared" si="248"/>
        <v>37493709.980000004</v>
      </c>
      <c r="U288" s="75">
        <f t="shared" si="248"/>
        <v>0</v>
      </c>
      <c r="V288" s="75">
        <f t="shared" si="248"/>
        <v>0</v>
      </c>
      <c r="W288" s="75">
        <f t="shared" si="248"/>
        <v>0</v>
      </c>
      <c r="X288" s="75">
        <f t="shared" si="248"/>
        <v>37493709.980000004</v>
      </c>
      <c r="Y288" s="75">
        <f t="shared" si="248"/>
        <v>0</v>
      </c>
      <c r="Z288" s="75">
        <f t="shared" si="248"/>
        <v>0</v>
      </c>
      <c r="AA288" s="75">
        <f t="shared" si="248"/>
        <v>0</v>
      </c>
      <c r="AB288" s="75">
        <f t="shared" si="248"/>
        <v>0</v>
      </c>
      <c r="AC288" s="75">
        <f t="shared" si="248"/>
        <v>0</v>
      </c>
      <c r="AD288" s="75">
        <f t="shared" si="248"/>
        <v>0</v>
      </c>
      <c r="AE288" s="75">
        <f t="shared" si="248"/>
        <v>0</v>
      </c>
      <c r="AF288" s="75">
        <f t="shared" si="248"/>
        <v>0</v>
      </c>
      <c r="AG288" s="75">
        <f t="shared" si="248"/>
        <v>0</v>
      </c>
      <c r="AH288" s="75">
        <f t="shared" si="248"/>
        <v>0</v>
      </c>
      <c r="AI288" s="75">
        <f t="shared" si="248"/>
        <v>0</v>
      </c>
      <c r="AJ288" s="75">
        <f t="shared" si="248"/>
        <v>0</v>
      </c>
      <c r="AK288" s="75">
        <f t="shared" si="248"/>
        <v>0</v>
      </c>
      <c r="AL288" s="75">
        <f t="shared" si="248"/>
        <v>0</v>
      </c>
      <c r="AM288" s="75">
        <f t="shared" si="248"/>
        <v>11479.55</v>
      </c>
      <c r="AN288" s="75">
        <f t="shared" si="248"/>
        <v>11479.53</v>
      </c>
      <c r="AO288" s="75">
        <f t="shared" si="248"/>
        <v>22959.08</v>
      </c>
      <c r="AP288" s="75">
        <f t="shared" si="248"/>
        <v>0</v>
      </c>
      <c r="AQ288" s="75">
        <f t="shared" si="248"/>
        <v>0</v>
      </c>
      <c r="AR288" s="75">
        <f t="shared" si="248"/>
        <v>0</v>
      </c>
      <c r="AS288" s="75">
        <f t="shared" si="248"/>
        <v>22959.08</v>
      </c>
      <c r="AT288" s="75">
        <f t="shared" si="248"/>
        <v>7.4578565545380116E-10</v>
      </c>
      <c r="AU288" s="75">
        <f t="shared" si="248"/>
        <v>-6.7120708990842104E-10</v>
      </c>
      <c r="AV288" s="75">
        <f t="shared" si="248"/>
        <v>7.4578565545380116E-11</v>
      </c>
      <c r="AW288" s="75">
        <f t="shared" si="248"/>
        <v>0</v>
      </c>
      <c r="AX288" s="75">
        <f t="shared" si="248"/>
        <v>0</v>
      </c>
      <c r="AY288" s="75">
        <f t="shared" si="248"/>
        <v>0</v>
      </c>
      <c r="AZ288" s="75">
        <f t="shared" si="248"/>
        <v>7.4578565545380116E-11</v>
      </c>
      <c r="BA288" s="123"/>
      <c r="BB288" s="123"/>
      <c r="BC288" s="123"/>
      <c r="BD288" s="123"/>
      <c r="BE288" s="123"/>
      <c r="BF288" s="123"/>
      <c r="BG288" s="123"/>
      <c r="BH288" s="123"/>
    </row>
    <row r="289" spans="1:60" ht="25.5">
      <c r="A289" s="76">
        <v>2024</v>
      </c>
      <c r="B289" s="77">
        <v>8324</v>
      </c>
      <c r="C289" s="76">
        <v>4</v>
      </c>
      <c r="D289" s="76">
        <v>8</v>
      </c>
      <c r="E289" s="76">
        <v>18</v>
      </c>
      <c r="F289" s="76">
        <v>3000</v>
      </c>
      <c r="G289" s="76">
        <v>3500</v>
      </c>
      <c r="H289" s="76">
        <v>357</v>
      </c>
      <c r="I289" s="78" t="s">
        <v>6</v>
      </c>
      <c r="J289" s="79" t="s">
        <v>53</v>
      </c>
      <c r="K289" s="88">
        <f>+K290</f>
        <v>21558334.530000001</v>
      </c>
      <c r="L289" s="88">
        <f t="shared" si="248"/>
        <v>15958334.529999999</v>
      </c>
      <c r="M289" s="88">
        <f t="shared" si="248"/>
        <v>37516669.060000002</v>
      </c>
      <c r="N289" s="88">
        <f t="shared" si="248"/>
        <v>0</v>
      </c>
      <c r="O289" s="88">
        <f t="shared" si="248"/>
        <v>0</v>
      </c>
      <c r="P289" s="88">
        <f t="shared" si="248"/>
        <v>0</v>
      </c>
      <c r="Q289" s="88">
        <f t="shared" si="248"/>
        <v>37516669.060000002</v>
      </c>
      <c r="R289" s="88">
        <f t="shared" si="248"/>
        <v>21546854.98</v>
      </c>
      <c r="S289" s="88">
        <f t="shared" si="248"/>
        <v>15946855</v>
      </c>
      <c r="T289" s="88">
        <f t="shared" si="248"/>
        <v>37493709.980000004</v>
      </c>
      <c r="U289" s="88">
        <f t="shared" si="248"/>
        <v>0</v>
      </c>
      <c r="V289" s="88">
        <f t="shared" si="248"/>
        <v>0</v>
      </c>
      <c r="W289" s="88">
        <f t="shared" si="248"/>
        <v>0</v>
      </c>
      <c r="X289" s="88">
        <f t="shared" si="248"/>
        <v>37493709.980000004</v>
      </c>
      <c r="Y289" s="88">
        <f t="shared" si="248"/>
        <v>0</v>
      </c>
      <c r="Z289" s="88">
        <f t="shared" si="248"/>
        <v>0</v>
      </c>
      <c r="AA289" s="88">
        <f t="shared" si="248"/>
        <v>0</v>
      </c>
      <c r="AB289" s="88">
        <f t="shared" si="248"/>
        <v>0</v>
      </c>
      <c r="AC289" s="88">
        <f t="shared" si="248"/>
        <v>0</v>
      </c>
      <c r="AD289" s="88">
        <f t="shared" si="248"/>
        <v>0</v>
      </c>
      <c r="AE289" s="88">
        <f t="shared" si="248"/>
        <v>0</v>
      </c>
      <c r="AF289" s="88">
        <f t="shared" si="248"/>
        <v>0</v>
      </c>
      <c r="AG289" s="88">
        <f t="shared" si="248"/>
        <v>0</v>
      </c>
      <c r="AH289" s="88">
        <f t="shared" si="248"/>
        <v>0</v>
      </c>
      <c r="AI289" s="88">
        <f t="shared" si="248"/>
        <v>0</v>
      </c>
      <c r="AJ289" s="88">
        <f t="shared" si="248"/>
        <v>0</v>
      </c>
      <c r="AK289" s="88">
        <f t="shared" si="248"/>
        <v>0</v>
      </c>
      <c r="AL289" s="88">
        <f t="shared" si="248"/>
        <v>0</v>
      </c>
      <c r="AM289" s="88">
        <f t="shared" si="248"/>
        <v>11479.55</v>
      </c>
      <c r="AN289" s="88">
        <f t="shared" si="248"/>
        <v>11479.53</v>
      </c>
      <c r="AO289" s="88">
        <f t="shared" si="248"/>
        <v>22959.08</v>
      </c>
      <c r="AP289" s="88">
        <f t="shared" si="248"/>
        <v>0</v>
      </c>
      <c r="AQ289" s="88">
        <f t="shared" si="248"/>
        <v>0</v>
      </c>
      <c r="AR289" s="88">
        <f t="shared" si="248"/>
        <v>0</v>
      </c>
      <c r="AS289" s="88">
        <f t="shared" si="248"/>
        <v>22959.08</v>
      </c>
      <c r="AT289" s="88">
        <f t="shared" si="248"/>
        <v>7.4578565545380116E-10</v>
      </c>
      <c r="AU289" s="88">
        <f t="shared" si="248"/>
        <v>-6.7120708990842104E-10</v>
      </c>
      <c r="AV289" s="88">
        <f t="shared" si="248"/>
        <v>7.4578565545380116E-11</v>
      </c>
      <c r="AW289" s="88">
        <f t="shared" si="248"/>
        <v>0</v>
      </c>
      <c r="AX289" s="88">
        <f t="shared" si="248"/>
        <v>0</v>
      </c>
      <c r="AY289" s="88">
        <f t="shared" si="248"/>
        <v>0</v>
      </c>
      <c r="AZ289" s="88">
        <f t="shared" si="248"/>
        <v>7.4578565545380116E-11</v>
      </c>
      <c r="BA289" s="126"/>
      <c r="BB289" s="126"/>
      <c r="BC289" s="126"/>
      <c r="BD289" s="126"/>
      <c r="BE289" s="126"/>
      <c r="BF289" s="126"/>
      <c r="BG289" s="126"/>
      <c r="BH289" s="126"/>
    </row>
    <row r="290" spans="1:60" ht="25.5">
      <c r="A290" s="81">
        <v>2024</v>
      </c>
      <c r="B290" s="86">
        <v>8324</v>
      </c>
      <c r="C290" s="81">
        <v>4</v>
      </c>
      <c r="D290" s="81">
        <v>8</v>
      </c>
      <c r="E290" s="81">
        <v>18</v>
      </c>
      <c r="F290" s="81">
        <v>3000</v>
      </c>
      <c r="G290" s="81">
        <v>3500</v>
      </c>
      <c r="H290" s="81">
        <v>357</v>
      </c>
      <c r="I290" s="83">
        <v>1</v>
      </c>
      <c r="J290" s="89" t="s">
        <v>53</v>
      </c>
      <c r="K290" s="87">
        <v>21558334.530000001</v>
      </c>
      <c r="L290" s="87">
        <v>15958334.529999999</v>
      </c>
      <c r="M290" s="85">
        <f>+K290+L290</f>
        <v>37516669.060000002</v>
      </c>
      <c r="N290" s="87">
        <v>0</v>
      </c>
      <c r="O290" s="87">
        <v>0</v>
      </c>
      <c r="P290" s="85">
        <f>+O290+N290</f>
        <v>0</v>
      </c>
      <c r="Q290" s="85">
        <f>+M290+P290</f>
        <v>37516669.060000002</v>
      </c>
      <c r="R290" s="85">
        <v>21546854.98</v>
      </c>
      <c r="S290" s="85">
        <v>15946855</v>
      </c>
      <c r="T290" s="85">
        <f>+R290+S290</f>
        <v>37493709.980000004</v>
      </c>
      <c r="U290" s="85">
        <v>0</v>
      </c>
      <c r="V290" s="85">
        <v>0</v>
      </c>
      <c r="W290" s="85">
        <v>0</v>
      </c>
      <c r="X290" s="85">
        <f>+T290+W290</f>
        <v>37493709.980000004</v>
      </c>
      <c r="Y290" s="85">
        <v>0</v>
      </c>
      <c r="Z290" s="85">
        <v>0</v>
      </c>
      <c r="AA290" s="85">
        <f>+Y290+Z290</f>
        <v>0</v>
      </c>
      <c r="AB290" s="85">
        <v>0</v>
      </c>
      <c r="AC290" s="85">
        <v>0</v>
      </c>
      <c r="AD290" s="85">
        <v>0</v>
      </c>
      <c r="AE290" s="85">
        <f>+AA290+AD290</f>
        <v>0</v>
      </c>
      <c r="AF290" s="85">
        <v>0</v>
      </c>
      <c r="AG290" s="85">
        <v>0</v>
      </c>
      <c r="AH290" s="85">
        <v>0</v>
      </c>
      <c r="AI290" s="85">
        <v>0</v>
      </c>
      <c r="AJ290" s="85">
        <v>0</v>
      </c>
      <c r="AK290" s="85">
        <v>0</v>
      </c>
      <c r="AL290" s="85">
        <v>0</v>
      </c>
      <c r="AM290" s="85">
        <v>11479.55</v>
      </c>
      <c r="AN290" s="85">
        <v>11479.53</v>
      </c>
      <c r="AO290" s="85">
        <f>+AM290+AN290</f>
        <v>22959.08</v>
      </c>
      <c r="AP290" s="85">
        <v>0</v>
      </c>
      <c r="AQ290" s="85">
        <v>0</v>
      </c>
      <c r="AR290" s="85">
        <v>0</v>
      </c>
      <c r="AS290" s="85">
        <f>+AO290+AR290</f>
        <v>22959.08</v>
      </c>
      <c r="AT290" s="85">
        <f>+K290-R290-Y290-AF290-AM290</f>
        <v>7.4578565545380116E-10</v>
      </c>
      <c r="AU290" s="85">
        <f>+L290-S290-Z290-AG290-AN290</f>
        <v>-6.7120708990842104E-10</v>
      </c>
      <c r="AV290" s="85">
        <f>+AT290+AU290</f>
        <v>7.4578565545380116E-11</v>
      </c>
      <c r="AW290" s="85">
        <f>+N290-U290-AB290-AI290-AP290</f>
        <v>0</v>
      </c>
      <c r="AX290" s="85">
        <f>+O290-V290-AC290-AJ290-AQ290</f>
        <v>0</v>
      </c>
      <c r="AY290" s="85">
        <f>+AW290+AX290</f>
        <v>0</v>
      </c>
      <c r="AZ290" s="85">
        <f>+AV290+AY290</f>
        <v>7.4578565545380116E-11</v>
      </c>
      <c r="BA290" s="125">
        <v>69</v>
      </c>
      <c r="BB290" s="125"/>
      <c r="BC290" s="125">
        <v>69</v>
      </c>
      <c r="BD290" s="125"/>
      <c r="BE290" s="125"/>
      <c r="BF290" s="125"/>
      <c r="BG290" s="125">
        <f>+BA290-BC290-BE290</f>
        <v>0</v>
      </c>
      <c r="BH290" s="125"/>
    </row>
    <row r="291" spans="1:60">
      <c r="A291" s="66">
        <v>2024</v>
      </c>
      <c r="B291" s="67">
        <v>8324</v>
      </c>
      <c r="C291" s="66">
        <v>4</v>
      </c>
      <c r="D291" s="66">
        <v>8</v>
      </c>
      <c r="E291" s="66">
        <v>18</v>
      </c>
      <c r="F291" s="66">
        <v>5000</v>
      </c>
      <c r="G291" s="66"/>
      <c r="H291" s="66"/>
      <c r="I291" s="68" t="s">
        <v>6</v>
      </c>
      <c r="J291" s="69" t="s">
        <v>28</v>
      </c>
      <c r="K291" s="70">
        <f t="shared" ref="K291:AZ291" si="249">+K292+K297+K300</f>
        <v>42266422.850000001</v>
      </c>
      <c r="L291" s="70">
        <f t="shared" si="249"/>
        <v>7000000</v>
      </c>
      <c r="M291" s="70">
        <f t="shared" si="249"/>
        <v>49266422.850000001</v>
      </c>
      <c r="N291" s="70">
        <f t="shared" si="249"/>
        <v>0</v>
      </c>
      <c r="O291" s="70">
        <f t="shared" si="249"/>
        <v>0</v>
      </c>
      <c r="P291" s="70">
        <f t="shared" si="249"/>
        <v>0</v>
      </c>
      <c r="Q291" s="70">
        <f t="shared" si="249"/>
        <v>49266422.850000001</v>
      </c>
      <c r="R291" s="70">
        <f t="shared" si="249"/>
        <v>42256421.810000002</v>
      </c>
      <c r="S291" s="70">
        <f t="shared" si="249"/>
        <v>7000000</v>
      </c>
      <c r="T291" s="70">
        <f t="shared" si="249"/>
        <v>49256421.810000002</v>
      </c>
      <c r="U291" s="70">
        <f t="shared" si="249"/>
        <v>0</v>
      </c>
      <c r="V291" s="70">
        <f t="shared" si="249"/>
        <v>0</v>
      </c>
      <c r="W291" s="70">
        <f t="shared" si="249"/>
        <v>0</v>
      </c>
      <c r="X291" s="70">
        <f t="shared" si="249"/>
        <v>49256421.810000002</v>
      </c>
      <c r="Y291" s="70">
        <f t="shared" si="249"/>
        <v>0</v>
      </c>
      <c r="Z291" s="70">
        <f t="shared" si="249"/>
        <v>0</v>
      </c>
      <c r="AA291" s="70">
        <f t="shared" si="249"/>
        <v>0</v>
      </c>
      <c r="AB291" s="70">
        <f t="shared" si="249"/>
        <v>0</v>
      </c>
      <c r="AC291" s="70">
        <f t="shared" si="249"/>
        <v>0</v>
      </c>
      <c r="AD291" s="70">
        <f t="shared" si="249"/>
        <v>0</v>
      </c>
      <c r="AE291" s="70">
        <f t="shared" si="249"/>
        <v>0</v>
      </c>
      <c r="AF291" s="70">
        <f t="shared" si="249"/>
        <v>0</v>
      </c>
      <c r="AG291" s="70">
        <f t="shared" si="249"/>
        <v>0</v>
      </c>
      <c r="AH291" s="70">
        <f t="shared" si="249"/>
        <v>0</v>
      </c>
      <c r="AI291" s="70">
        <f t="shared" si="249"/>
        <v>0</v>
      </c>
      <c r="AJ291" s="70">
        <f t="shared" si="249"/>
        <v>0</v>
      </c>
      <c r="AK291" s="70">
        <f t="shared" si="249"/>
        <v>0</v>
      </c>
      <c r="AL291" s="70">
        <f t="shared" si="249"/>
        <v>0</v>
      </c>
      <c r="AM291" s="70">
        <f t="shared" si="249"/>
        <v>10001.040000000001</v>
      </c>
      <c r="AN291" s="70">
        <f t="shared" si="249"/>
        <v>0</v>
      </c>
      <c r="AO291" s="70">
        <f t="shared" si="249"/>
        <v>10001.040000000001</v>
      </c>
      <c r="AP291" s="70">
        <f t="shared" si="249"/>
        <v>0</v>
      </c>
      <c r="AQ291" s="70">
        <f t="shared" si="249"/>
        <v>0</v>
      </c>
      <c r="AR291" s="70">
        <f t="shared" si="249"/>
        <v>0</v>
      </c>
      <c r="AS291" s="70">
        <f t="shared" si="249"/>
        <v>10001.040000000001</v>
      </c>
      <c r="AT291" s="70">
        <f t="shared" si="249"/>
        <v>2.8312205913039179E-9</v>
      </c>
      <c r="AU291" s="70">
        <f t="shared" si="249"/>
        <v>0</v>
      </c>
      <c r="AV291" s="70">
        <f t="shared" si="249"/>
        <v>2.8312205913039179E-9</v>
      </c>
      <c r="AW291" s="70">
        <f t="shared" si="249"/>
        <v>0</v>
      </c>
      <c r="AX291" s="70">
        <f t="shared" si="249"/>
        <v>0</v>
      </c>
      <c r="AY291" s="70">
        <f t="shared" si="249"/>
        <v>0</v>
      </c>
      <c r="AZ291" s="70">
        <f t="shared" si="249"/>
        <v>2.8312205913039179E-9</v>
      </c>
      <c r="BA291" s="122"/>
      <c r="BB291" s="122"/>
      <c r="BC291" s="122"/>
      <c r="BD291" s="122"/>
      <c r="BE291" s="122"/>
      <c r="BF291" s="122"/>
      <c r="BG291" s="122"/>
      <c r="BH291" s="122"/>
    </row>
    <row r="292" spans="1:60">
      <c r="A292" s="71">
        <v>2024</v>
      </c>
      <c r="B292" s="72">
        <v>8324</v>
      </c>
      <c r="C292" s="71">
        <v>4</v>
      </c>
      <c r="D292" s="71">
        <v>8</v>
      </c>
      <c r="E292" s="71">
        <v>18</v>
      </c>
      <c r="F292" s="71">
        <v>5000</v>
      </c>
      <c r="G292" s="71">
        <v>5100</v>
      </c>
      <c r="H292" s="71"/>
      <c r="I292" s="73" t="s">
        <v>6</v>
      </c>
      <c r="J292" s="74" t="s">
        <v>29</v>
      </c>
      <c r="K292" s="75">
        <f>+K293+K295</f>
        <v>8000000</v>
      </c>
      <c r="L292" s="75">
        <f t="shared" ref="L292:AZ292" si="250">+L293+L295</f>
        <v>0</v>
      </c>
      <c r="M292" s="75">
        <f t="shared" si="250"/>
        <v>8000000</v>
      </c>
      <c r="N292" s="75">
        <f t="shared" si="250"/>
        <v>0</v>
      </c>
      <c r="O292" s="75">
        <f t="shared" si="250"/>
        <v>0</v>
      </c>
      <c r="P292" s="75">
        <f t="shared" si="250"/>
        <v>0</v>
      </c>
      <c r="Q292" s="75">
        <f t="shared" si="250"/>
        <v>8000000</v>
      </c>
      <c r="R292" s="75">
        <f t="shared" si="250"/>
        <v>7990000</v>
      </c>
      <c r="S292" s="75">
        <f t="shared" si="250"/>
        <v>0</v>
      </c>
      <c r="T292" s="75">
        <f t="shared" si="250"/>
        <v>7990000</v>
      </c>
      <c r="U292" s="75">
        <f t="shared" si="250"/>
        <v>0</v>
      </c>
      <c r="V292" s="75">
        <f t="shared" si="250"/>
        <v>0</v>
      </c>
      <c r="W292" s="75">
        <f t="shared" si="250"/>
        <v>0</v>
      </c>
      <c r="X292" s="75">
        <f t="shared" si="250"/>
        <v>7990000</v>
      </c>
      <c r="Y292" s="75">
        <f t="shared" si="250"/>
        <v>0</v>
      </c>
      <c r="Z292" s="75">
        <f t="shared" si="250"/>
        <v>0</v>
      </c>
      <c r="AA292" s="75">
        <f t="shared" si="250"/>
        <v>0</v>
      </c>
      <c r="AB292" s="75">
        <f t="shared" si="250"/>
        <v>0</v>
      </c>
      <c r="AC292" s="75">
        <f t="shared" si="250"/>
        <v>0</v>
      </c>
      <c r="AD292" s="75">
        <f t="shared" si="250"/>
        <v>0</v>
      </c>
      <c r="AE292" s="75">
        <f t="shared" si="250"/>
        <v>0</v>
      </c>
      <c r="AF292" s="75">
        <f t="shared" si="250"/>
        <v>0</v>
      </c>
      <c r="AG292" s="75">
        <f t="shared" si="250"/>
        <v>0</v>
      </c>
      <c r="AH292" s="75">
        <f t="shared" si="250"/>
        <v>0</v>
      </c>
      <c r="AI292" s="75">
        <f t="shared" si="250"/>
        <v>0</v>
      </c>
      <c r="AJ292" s="75">
        <f t="shared" si="250"/>
        <v>0</v>
      </c>
      <c r="AK292" s="75">
        <f t="shared" si="250"/>
        <v>0</v>
      </c>
      <c r="AL292" s="75">
        <f t="shared" si="250"/>
        <v>0</v>
      </c>
      <c r="AM292" s="75">
        <f t="shared" si="250"/>
        <v>10000</v>
      </c>
      <c r="AN292" s="75">
        <f t="shared" si="250"/>
        <v>0</v>
      </c>
      <c r="AO292" s="75">
        <f t="shared" si="250"/>
        <v>10000</v>
      </c>
      <c r="AP292" s="75">
        <f t="shared" si="250"/>
        <v>0</v>
      </c>
      <c r="AQ292" s="75">
        <f t="shared" si="250"/>
        <v>0</v>
      </c>
      <c r="AR292" s="75">
        <f t="shared" si="250"/>
        <v>0</v>
      </c>
      <c r="AS292" s="75">
        <f t="shared" si="250"/>
        <v>10000</v>
      </c>
      <c r="AT292" s="75">
        <f t="shared" si="250"/>
        <v>0</v>
      </c>
      <c r="AU292" s="75">
        <f t="shared" si="250"/>
        <v>0</v>
      </c>
      <c r="AV292" s="75">
        <f t="shared" si="250"/>
        <v>0</v>
      </c>
      <c r="AW292" s="75">
        <f t="shared" si="250"/>
        <v>0</v>
      </c>
      <c r="AX292" s="75">
        <f t="shared" si="250"/>
        <v>0</v>
      </c>
      <c r="AY292" s="75">
        <f t="shared" si="250"/>
        <v>0</v>
      </c>
      <c r="AZ292" s="75">
        <f t="shared" si="250"/>
        <v>0</v>
      </c>
      <c r="BA292" s="123"/>
      <c r="BB292" s="123"/>
      <c r="BC292" s="123"/>
      <c r="BD292" s="123"/>
      <c r="BE292" s="123"/>
      <c r="BF292" s="123"/>
      <c r="BG292" s="123"/>
      <c r="BH292" s="123"/>
    </row>
    <row r="293" spans="1:60" ht="25.5">
      <c r="A293" s="76">
        <v>2024</v>
      </c>
      <c r="B293" s="77">
        <v>8324</v>
      </c>
      <c r="C293" s="76">
        <v>4</v>
      </c>
      <c r="D293" s="76">
        <v>8</v>
      </c>
      <c r="E293" s="76">
        <v>18</v>
      </c>
      <c r="F293" s="76">
        <v>5000</v>
      </c>
      <c r="G293" s="76">
        <v>5100</v>
      </c>
      <c r="H293" s="76">
        <v>515</v>
      </c>
      <c r="I293" s="78" t="s">
        <v>6</v>
      </c>
      <c r="J293" s="79" t="s">
        <v>31</v>
      </c>
      <c r="K293" s="88">
        <f>+K294</f>
        <v>2400000</v>
      </c>
      <c r="L293" s="88">
        <f t="shared" ref="L293:AZ293" si="251">+L294</f>
        <v>0</v>
      </c>
      <c r="M293" s="88">
        <f t="shared" si="251"/>
        <v>2400000</v>
      </c>
      <c r="N293" s="88">
        <f t="shared" si="251"/>
        <v>0</v>
      </c>
      <c r="O293" s="88">
        <f t="shared" si="251"/>
        <v>0</v>
      </c>
      <c r="P293" s="88">
        <f t="shared" si="251"/>
        <v>0</v>
      </c>
      <c r="Q293" s="88">
        <f t="shared" si="251"/>
        <v>2400000</v>
      </c>
      <c r="R293" s="88">
        <f t="shared" si="251"/>
        <v>2400000</v>
      </c>
      <c r="S293" s="88">
        <f t="shared" si="251"/>
        <v>0</v>
      </c>
      <c r="T293" s="88">
        <f t="shared" si="251"/>
        <v>2400000</v>
      </c>
      <c r="U293" s="88">
        <f t="shared" si="251"/>
        <v>0</v>
      </c>
      <c r="V293" s="88">
        <f t="shared" si="251"/>
        <v>0</v>
      </c>
      <c r="W293" s="88">
        <f t="shared" si="251"/>
        <v>0</v>
      </c>
      <c r="X293" s="88">
        <f t="shared" si="251"/>
        <v>2400000</v>
      </c>
      <c r="Y293" s="88">
        <f t="shared" si="251"/>
        <v>0</v>
      </c>
      <c r="Z293" s="88">
        <f t="shared" si="251"/>
        <v>0</v>
      </c>
      <c r="AA293" s="88">
        <f t="shared" si="251"/>
        <v>0</v>
      </c>
      <c r="AB293" s="88">
        <f t="shared" si="251"/>
        <v>0</v>
      </c>
      <c r="AC293" s="88">
        <f t="shared" si="251"/>
        <v>0</v>
      </c>
      <c r="AD293" s="88">
        <f t="shared" si="251"/>
        <v>0</v>
      </c>
      <c r="AE293" s="88">
        <f t="shared" si="251"/>
        <v>0</v>
      </c>
      <c r="AF293" s="88">
        <f t="shared" si="251"/>
        <v>0</v>
      </c>
      <c r="AG293" s="88">
        <f t="shared" si="251"/>
        <v>0</v>
      </c>
      <c r="AH293" s="88">
        <f t="shared" si="251"/>
        <v>0</v>
      </c>
      <c r="AI293" s="88">
        <f t="shared" si="251"/>
        <v>0</v>
      </c>
      <c r="AJ293" s="88">
        <f t="shared" si="251"/>
        <v>0</v>
      </c>
      <c r="AK293" s="88">
        <f t="shared" si="251"/>
        <v>0</v>
      </c>
      <c r="AL293" s="88">
        <f t="shared" si="251"/>
        <v>0</v>
      </c>
      <c r="AM293" s="88">
        <f t="shared" si="251"/>
        <v>0</v>
      </c>
      <c r="AN293" s="88">
        <f t="shared" si="251"/>
        <v>0</v>
      </c>
      <c r="AO293" s="88">
        <f t="shared" si="251"/>
        <v>0</v>
      </c>
      <c r="AP293" s="88">
        <f t="shared" si="251"/>
        <v>0</v>
      </c>
      <c r="AQ293" s="88">
        <f t="shared" si="251"/>
        <v>0</v>
      </c>
      <c r="AR293" s="88">
        <f t="shared" si="251"/>
        <v>0</v>
      </c>
      <c r="AS293" s="88">
        <f t="shared" si="251"/>
        <v>0</v>
      </c>
      <c r="AT293" s="88">
        <f t="shared" si="251"/>
        <v>0</v>
      </c>
      <c r="AU293" s="88">
        <f t="shared" si="251"/>
        <v>0</v>
      </c>
      <c r="AV293" s="88">
        <f t="shared" si="251"/>
        <v>0</v>
      </c>
      <c r="AW293" s="88">
        <f t="shared" si="251"/>
        <v>0</v>
      </c>
      <c r="AX293" s="88">
        <f t="shared" si="251"/>
        <v>0</v>
      </c>
      <c r="AY293" s="88">
        <f t="shared" si="251"/>
        <v>0</v>
      </c>
      <c r="AZ293" s="88">
        <f t="shared" si="251"/>
        <v>0</v>
      </c>
      <c r="BA293" s="126"/>
      <c r="BB293" s="126"/>
      <c r="BC293" s="126"/>
      <c r="BD293" s="126"/>
      <c r="BE293" s="126"/>
      <c r="BF293" s="126"/>
      <c r="BG293" s="126"/>
      <c r="BH293" s="126"/>
    </row>
    <row r="294" spans="1:60">
      <c r="A294" s="81">
        <v>2024</v>
      </c>
      <c r="B294" s="86">
        <v>8324</v>
      </c>
      <c r="C294" s="81">
        <v>4</v>
      </c>
      <c r="D294" s="81">
        <v>8</v>
      </c>
      <c r="E294" s="81">
        <v>18</v>
      </c>
      <c r="F294" s="81">
        <v>5000</v>
      </c>
      <c r="G294" s="81">
        <v>5100</v>
      </c>
      <c r="H294" s="81">
        <v>515</v>
      </c>
      <c r="I294" s="83">
        <v>1</v>
      </c>
      <c r="J294" s="89" t="s">
        <v>31</v>
      </c>
      <c r="K294" s="87">
        <v>2400000</v>
      </c>
      <c r="L294" s="87">
        <v>0</v>
      </c>
      <c r="M294" s="85">
        <f>+K294+L294</f>
        <v>2400000</v>
      </c>
      <c r="N294" s="87">
        <v>0</v>
      </c>
      <c r="O294" s="87">
        <v>0</v>
      </c>
      <c r="P294" s="85">
        <f>+O294+N294</f>
        <v>0</v>
      </c>
      <c r="Q294" s="85">
        <f>+M294+P294</f>
        <v>2400000</v>
      </c>
      <c r="R294" s="85">
        <v>2400000</v>
      </c>
      <c r="S294" s="85">
        <v>0</v>
      </c>
      <c r="T294" s="85">
        <f>+R294+S294</f>
        <v>2400000</v>
      </c>
      <c r="U294" s="85">
        <v>0</v>
      </c>
      <c r="V294" s="85">
        <v>0</v>
      </c>
      <c r="W294" s="85">
        <v>0</v>
      </c>
      <c r="X294" s="85">
        <f>+T294+W294</f>
        <v>2400000</v>
      </c>
      <c r="Y294" s="85">
        <v>0</v>
      </c>
      <c r="Z294" s="85">
        <v>0</v>
      </c>
      <c r="AA294" s="85">
        <f>+Y294+Z294</f>
        <v>0</v>
      </c>
      <c r="AB294" s="85">
        <v>0</v>
      </c>
      <c r="AC294" s="85">
        <v>0</v>
      </c>
      <c r="AD294" s="85">
        <v>0</v>
      </c>
      <c r="AE294" s="85">
        <f>+AA294+AD294</f>
        <v>0</v>
      </c>
      <c r="AF294" s="85">
        <v>0</v>
      </c>
      <c r="AG294" s="85">
        <v>0</v>
      </c>
      <c r="AH294" s="85">
        <f>+AF294+AG294</f>
        <v>0</v>
      </c>
      <c r="AI294" s="85">
        <v>0</v>
      </c>
      <c r="AJ294" s="85">
        <v>0</v>
      </c>
      <c r="AK294" s="85">
        <v>0</v>
      </c>
      <c r="AL294" s="85">
        <f>+AH294+AK294</f>
        <v>0</v>
      </c>
      <c r="AM294" s="85">
        <v>0</v>
      </c>
      <c r="AN294" s="85">
        <v>0</v>
      </c>
      <c r="AO294" s="85">
        <v>0</v>
      </c>
      <c r="AP294" s="85">
        <v>0</v>
      </c>
      <c r="AQ294" s="85">
        <v>0</v>
      </c>
      <c r="AR294" s="85">
        <v>0</v>
      </c>
      <c r="AS294" s="85">
        <v>0</v>
      </c>
      <c r="AT294" s="85">
        <f>+K294-R294-Y294-AF294-AM294</f>
        <v>0</v>
      </c>
      <c r="AU294" s="85">
        <f>+L294-S294-Z294-AG294-AN294</f>
        <v>0</v>
      </c>
      <c r="AV294" s="85">
        <f>+AT294+AU294</f>
        <v>0</v>
      </c>
      <c r="AW294" s="85">
        <f>+N294-U294-AB294-AI294-AP294</f>
        <v>0</v>
      </c>
      <c r="AX294" s="85">
        <f>+O294-V294-AC294-AJ294-AQ294</f>
        <v>0</v>
      </c>
      <c r="AY294" s="85">
        <f>+AW294+AX294</f>
        <v>0</v>
      </c>
      <c r="AZ294" s="85">
        <f>+AV294+AY294</f>
        <v>0</v>
      </c>
      <c r="BA294" s="125">
        <v>1</v>
      </c>
      <c r="BB294" s="125"/>
      <c r="BC294" s="125">
        <v>1</v>
      </c>
      <c r="BD294" s="125"/>
      <c r="BE294" s="125"/>
      <c r="BF294" s="125"/>
      <c r="BG294" s="125">
        <f>+BA294-BC294-BE294</f>
        <v>0</v>
      </c>
      <c r="BH294" s="125"/>
    </row>
    <row r="295" spans="1:60">
      <c r="A295" s="76">
        <v>2024</v>
      </c>
      <c r="B295" s="77">
        <v>8324</v>
      </c>
      <c r="C295" s="76">
        <v>4</v>
      </c>
      <c r="D295" s="76">
        <v>8</v>
      </c>
      <c r="E295" s="76">
        <v>18</v>
      </c>
      <c r="F295" s="76">
        <v>5000</v>
      </c>
      <c r="G295" s="76">
        <v>5100</v>
      </c>
      <c r="H295" s="76">
        <v>519</v>
      </c>
      <c r="I295" s="78" t="s">
        <v>6</v>
      </c>
      <c r="J295" s="79" t="s">
        <v>32</v>
      </c>
      <c r="K295" s="88">
        <f>+K296</f>
        <v>5600000</v>
      </c>
      <c r="L295" s="88">
        <f t="shared" ref="L295:AZ295" si="252">+L296</f>
        <v>0</v>
      </c>
      <c r="M295" s="88">
        <f t="shared" si="252"/>
        <v>5600000</v>
      </c>
      <c r="N295" s="88">
        <f t="shared" si="252"/>
        <v>0</v>
      </c>
      <c r="O295" s="88">
        <f t="shared" si="252"/>
        <v>0</v>
      </c>
      <c r="P295" s="88">
        <f t="shared" si="252"/>
        <v>0</v>
      </c>
      <c r="Q295" s="88">
        <f t="shared" si="252"/>
        <v>5600000</v>
      </c>
      <c r="R295" s="88">
        <f t="shared" si="252"/>
        <v>5590000</v>
      </c>
      <c r="S295" s="88">
        <f t="shared" si="252"/>
        <v>0</v>
      </c>
      <c r="T295" s="88">
        <f t="shared" si="252"/>
        <v>5590000</v>
      </c>
      <c r="U295" s="88">
        <f t="shared" si="252"/>
        <v>0</v>
      </c>
      <c r="V295" s="88">
        <f t="shared" si="252"/>
        <v>0</v>
      </c>
      <c r="W295" s="88">
        <f t="shared" si="252"/>
        <v>0</v>
      </c>
      <c r="X295" s="88">
        <f t="shared" si="252"/>
        <v>5590000</v>
      </c>
      <c r="Y295" s="88">
        <f t="shared" si="252"/>
        <v>0</v>
      </c>
      <c r="Z295" s="88">
        <f t="shared" si="252"/>
        <v>0</v>
      </c>
      <c r="AA295" s="88">
        <f t="shared" si="252"/>
        <v>0</v>
      </c>
      <c r="AB295" s="88">
        <f t="shared" si="252"/>
        <v>0</v>
      </c>
      <c r="AC295" s="88">
        <f t="shared" si="252"/>
        <v>0</v>
      </c>
      <c r="AD295" s="88">
        <f t="shared" si="252"/>
        <v>0</v>
      </c>
      <c r="AE295" s="88">
        <f t="shared" si="252"/>
        <v>0</v>
      </c>
      <c r="AF295" s="88">
        <f t="shared" si="252"/>
        <v>0</v>
      </c>
      <c r="AG295" s="88">
        <f t="shared" si="252"/>
        <v>0</v>
      </c>
      <c r="AH295" s="88">
        <f t="shared" si="252"/>
        <v>0</v>
      </c>
      <c r="AI295" s="88">
        <f t="shared" si="252"/>
        <v>0</v>
      </c>
      <c r="AJ295" s="88">
        <f t="shared" si="252"/>
        <v>0</v>
      </c>
      <c r="AK295" s="88">
        <f t="shared" si="252"/>
        <v>0</v>
      </c>
      <c r="AL295" s="88">
        <f t="shared" si="252"/>
        <v>0</v>
      </c>
      <c r="AM295" s="88">
        <f t="shared" si="252"/>
        <v>10000</v>
      </c>
      <c r="AN295" s="88">
        <f t="shared" si="252"/>
        <v>0</v>
      </c>
      <c r="AO295" s="88">
        <f t="shared" si="252"/>
        <v>10000</v>
      </c>
      <c r="AP295" s="88">
        <f t="shared" si="252"/>
        <v>0</v>
      </c>
      <c r="AQ295" s="88">
        <f t="shared" si="252"/>
        <v>0</v>
      </c>
      <c r="AR295" s="88">
        <f t="shared" si="252"/>
        <v>0</v>
      </c>
      <c r="AS295" s="88">
        <f t="shared" si="252"/>
        <v>10000</v>
      </c>
      <c r="AT295" s="88">
        <f t="shared" si="252"/>
        <v>0</v>
      </c>
      <c r="AU295" s="88">
        <f t="shared" si="252"/>
        <v>0</v>
      </c>
      <c r="AV295" s="88">
        <f t="shared" si="252"/>
        <v>0</v>
      </c>
      <c r="AW295" s="88">
        <f t="shared" si="252"/>
        <v>0</v>
      </c>
      <c r="AX295" s="88">
        <f t="shared" si="252"/>
        <v>0</v>
      </c>
      <c r="AY295" s="88">
        <f t="shared" si="252"/>
        <v>0</v>
      </c>
      <c r="AZ295" s="88">
        <f t="shared" si="252"/>
        <v>0</v>
      </c>
      <c r="BA295" s="126"/>
      <c r="BB295" s="126"/>
      <c r="BC295" s="126"/>
      <c r="BD295" s="126"/>
      <c r="BE295" s="126"/>
      <c r="BF295" s="126"/>
      <c r="BG295" s="126"/>
      <c r="BH295" s="126"/>
    </row>
    <row r="296" spans="1:60">
      <c r="A296" s="81">
        <v>2024</v>
      </c>
      <c r="B296" s="86">
        <v>8324</v>
      </c>
      <c r="C296" s="81">
        <v>4</v>
      </c>
      <c r="D296" s="81">
        <v>8</v>
      </c>
      <c r="E296" s="81">
        <v>18</v>
      </c>
      <c r="F296" s="81">
        <v>5000</v>
      </c>
      <c r="G296" s="81">
        <v>5100</v>
      </c>
      <c r="H296" s="81">
        <v>519</v>
      </c>
      <c r="I296" s="83">
        <v>1</v>
      </c>
      <c r="J296" s="89" t="s">
        <v>32</v>
      </c>
      <c r="K296" s="87">
        <v>5600000</v>
      </c>
      <c r="L296" s="87">
        <v>0</v>
      </c>
      <c r="M296" s="85">
        <f>+K296+L296</f>
        <v>5600000</v>
      </c>
      <c r="N296" s="87">
        <v>0</v>
      </c>
      <c r="O296" s="87">
        <v>0</v>
      </c>
      <c r="P296" s="85">
        <f>+O296+N296</f>
        <v>0</v>
      </c>
      <c r="Q296" s="85">
        <f>+M296+P296</f>
        <v>5600000</v>
      </c>
      <c r="R296" s="85">
        <v>5590000</v>
      </c>
      <c r="S296" s="85">
        <v>0</v>
      </c>
      <c r="T296" s="85">
        <f>+R296+S296</f>
        <v>5590000</v>
      </c>
      <c r="U296" s="85">
        <v>0</v>
      </c>
      <c r="V296" s="85">
        <v>0</v>
      </c>
      <c r="W296" s="85">
        <v>0</v>
      </c>
      <c r="X296" s="85">
        <f>+T296+W296</f>
        <v>5590000</v>
      </c>
      <c r="Y296" s="85">
        <v>0</v>
      </c>
      <c r="Z296" s="85">
        <v>0</v>
      </c>
      <c r="AA296" s="85">
        <f>+Y296+Z296</f>
        <v>0</v>
      </c>
      <c r="AB296" s="85">
        <v>0</v>
      </c>
      <c r="AC296" s="85">
        <v>0</v>
      </c>
      <c r="AD296" s="85">
        <v>0</v>
      </c>
      <c r="AE296" s="85">
        <f>+AA296+AD296</f>
        <v>0</v>
      </c>
      <c r="AF296" s="85">
        <v>0</v>
      </c>
      <c r="AG296" s="85">
        <v>0</v>
      </c>
      <c r="AH296" s="85">
        <v>0</v>
      </c>
      <c r="AI296" s="85">
        <v>0</v>
      </c>
      <c r="AJ296" s="85">
        <v>0</v>
      </c>
      <c r="AK296" s="85">
        <v>0</v>
      </c>
      <c r="AL296" s="85">
        <v>0</v>
      </c>
      <c r="AM296" s="85">
        <v>10000</v>
      </c>
      <c r="AN296" s="85">
        <v>0</v>
      </c>
      <c r="AO296" s="85">
        <f>+AM296+AN296</f>
        <v>10000</v>
      </c>
      <c r="AP296" s="85">
        <v>0</v>
      </c>
      <c r="AQ296" s="85">
        <v>0</v>
      </c>
      <c r="AR296" s="85">
        <v>0</v>
      </c>
      <c r="AS296" s="85">
        <f>+AO296+AR296</f>
        <v>10000</v>
      </c>
      <c r="AT296" s="85">
        <f>+K296-R296-Y296-AF296-AM296</f>
        <v>0</v>
      </c>
      <c r="AU296" s="85">
        <f>+L296-S296-Z296-AG296-AN296</f>
        <v>0</v>
      </c>
      <c r="AV296" s="85">
        <f>+AT296+AU296</f>
        <v>0</v>
      </c>
      <c r="AW296" s="85">
        <f>+N296-U296-AB296-AI296-AP296</f>
        <v>0</v>
      </c>
      <c r="AX296" s="85">
        <f>+O296-V296-AC296-AJ296-AQ296</f>
        <v>0</v>
      </c>
      <c r="AY296" s="85">
        <f>+AW296+AX296</f>
        <v>0</v>
      </c>
      <c r="AZ296" s="85">
        <f>+AV296+AY296</f>
        <v>0</v>
      </c>
      <c r="BA296" s="125">
        <v>1</v>
      </c>
      <c r="BB296" s="125"/>
      <c r="BC296" s="125">
        <v>1</v>
      </c>
      <c r="BD296" s="125"/>
      <c r="BE296" s="125"/>
      <c r="BF296" s="125"/>
      <c r="BG296" s="125">
        <f>+BA296-BC296-BE296</f>
        <v>0</v>
      </c>
      <c r="BH296" s="125"/>
    </row>
    <row r="297" spans="1:60">
      <c r="A297" s="71">
        <v>2024</v>
      </c>
      <c r="B297" s="72">
        <v>8324</v>
      </c>
      <c r="C297" s="71">
        <v>4</v>
      </c>
      <c r="D297" s="71">
        <v>8</v>
      </c>
      <c r="E297" s="71">
        <v>18</v>
      </c>
      <c r="F297" s="71">
        <v>5000</v>
      </c>
      <c r="G297" s="71">
        <v>5600</v>
      </c>
      <c r="H297" s="71"/>
      <c r="I297" s="73" t="s">
        <v>6</v>
      </c>
      <c r="J297" s="74" t="s">
        <v>37</v>
      </c>
      <c r="K297" s="75">
        <f>+K298</f>
        <v>27793422.850000001</v>
      </c>
      <c r="L297" s="75">
        <f t="shared" ref="L297:AZ298" si="253">+L298</f>
        <v>7000000</v>
      </c>
      <c r="M297" s="75">
        <f t="shared" si="253"/>
        <v>34793422.850000001</v>
      </c>
      <c r="N297" s="75">
        <f t="shared" si="253"/>
        <v>0</v>
      </c>
      <c r="O297" s="75">
        <f t="shared" si="253"/>
        <v>0</v>
      </c>
      <c r="P297" s="75">
        <f t="shared" si="253"/>
        <v>0</v>
      </c>
      <c r="Q297" s="75">
        <f t="shared" si="253"/>
        <v>34793422.850000001</v>
      </c>
      <c r="R297" s="75">
        <f t="shared" si="253"/>
        <v>27793421.809999999</v>
      </c>
      <c r="S297" s="75">
        <f t="shared" si="253"/>
        <v>7000000</v>
      </c>
      <c r="T297" s="75">
        <f t="shared" si="253"/>
        <v>34793421.810000002</v>
      </c>
      <c r="U297" s="75">
        <f t="shared" si="253"/>
        <v>0</v>
      </c>
      <c r="V297" s="75">
        <f t="shared" si="253"/>
        <v>0</v>
      </c>
      <c r="W297" s="75">
        <f t="shared" si="253"/>
        <v>0</v>
      </c>
      <c r="X297" s="75">
        <f t="shared" si="253"/>
        <v>34793421.810000002</v>
      </c>
      <c r="Y297" s="75">
        <f t="shared" si="253"/>
        <v>0</v>
      </c>
      <c r="Z297" s="75">
        <f t="shared" si="253"/>
        <v>0</v>
      </c>
      <c r="AA297" s="75">
        <f t="shared" si="253"/>
        <v>0</v>
      </c>
      <c r="AB297" s="75">
        <f t="shared" si="253"/>
        <v>0</v>
      </c>
      <c r="AC297" s="75">
        <f t="shared" si="253"/>
        <v>0</v>
      </c>
      <c r="AD297" s="75">
        <f t="shared" si="253"/>
        <v>0</v>
      </c>
      <c r="AE297" s="75">
        <f t="shared" si="253"/>
        <v>0</v>
      </c>
      <c r="AF297" s="75">
        <f t="shared" si="253"/>
        <v>0</v>
      </c>
      <c r="AG297" s="75">
        <f t="shared" si="253"/>
        <v>0</v>
      </c>
      <c r="AH297" s="75">
        <f t="shared" si="253"/>
        <v>0</v>
      </c>
      <c r="AI297" s="75">
        <f t="shared" si="253"/>
        <v>0</v>
      </c>
      <c r="AJ297" s="75">
        <f t="shared" si="253"/>
        <v>0</v>
      </c>
      <c r="AK297" s="75">
        <f t="shared" si="253"/>
        <v>0</v>
      </c>
      <c r="AL297" s="75">
        <f t="shared" si="253"/>
        <v>0</v>
      </c>
      <c r="AM297" s="75">
        <f t="shared" si="253"/>
        <v>1.04</v>
      </c>
      <c r="AN297" s="75">
        <f t="shared" si="253"/>
        <v>0</v>
      </c>
      <c r="AO297" s="75">
        <f t="shared" si="253"/>
        <v>1.04</v>
      </c>
      <c r="AP297" s="75">
        <f t="shared" si="253"/>
        <v>0</v>
      </c>
      <c r="AQ297" s="75">
        <f t="shared" si="253"/>
        <v>0</v>
      </c>
      <c r="AR297" s="75">
        <f t="shared" si="253"/>
        <v>0</v>
      </c>
      <c r="AS297" s="75">
        <f t="shared" si="253"/>
        <v>1.04</v>
      </c>
      <c r="AT297" s="75">
        <f t="shared" si="253"/>
        <v>2.8312205913039179E-9</v>
      </c>
      <c r="AU297" s="75">
        <f t="shared" si="253"/>
        <v>0</v>
      </c>
      <c r="AV297" s="75">
        <f t="shared" si="253"/>
        <v>2.8312205913039179E-9</v>
      </c>
      <c r="AW297" s="75">
        <f t="shared" si="253"/>
        <v>0</v>
      </c>
      <c r="AX297" s="75">
        <f t="shared" si="253"/>
        <v>0</v>
      </c>
      <c r="AY297" s="75">
        <f t="shared" si="253"/>
        <v>0</v>
      </c>
      <c r="AZ297" s="75">
        <f t="shared" si="253"/>
        <v>2.8312205913039179E-9</v>
      </c>
      <c r="BA297" s="123"/>
      <c r="BB297" s="123"/>
      <c r="BC297" s="123"/>
      <c r="BD297" s="123"/>
      <c r="BE297" s="123"/>
      <c r="BF297" s="123"/>
      <c r="BG297" s="123"/>
      <c r="BH297" s="123"/>
    </row>
    <row r="298" spans="1:60">
      <c r="A298" s="76">
        <v>2024</v>
      </c>
      <c r="B298" s="77">
        <v>8324</v>
      </c>
      <c r="C298" s="76">
        <v>4</v>
      </c>
      <c r="D298" s="76">
        <v>8</v>
      </c>
      <c r="E298" s="76">
        <v>18</v>
      </c>
      <c r="F298" s="76">
        <v>5000</v>
      </c>
      <c r="G298" s="76">
        <v>5600</v>
      </c>
      <c r="H298" s="76">
        <v>565</v>
      </c>
      <c r="I298" s="78" t="s">
        <v>6</v>
      </c>
      <c r="J298" s="79" t="s">
        <v>38</v>
      </c>
      <c r="K298" s="88">
        <f>+K299</f>
        <v>27793422.850000001</v>
      </c>
      <c r="L298" s="88">
        <f t="shared" si="253"/>
        <v>7000000</v>
      </c>
      <c r="M298" s="88">
        <f t="shared" si="253"/>
        <v>34793422.850000001</v>
      </c>
      <c r="N298" s="88">
        <f t="shared" si="253"/>
        <v>0</v>
      </c>
      <c r="O298" s="88">
        <f t="shared" si="253"/>
        <v>0</v>
      </c>
      <c r="P298" s="88">
        <f t="shared" si="253"/>
        <v>0</v>
      </c>
      <c r="Q298" s="88">
        <f t="shared" si="253"/>
        <v>34793422.850000001</v>
      </c>
      <c r="R298" s="88">
        <f t="shared" si="253"/>
        <v>27793421.809999999</v>
      </c>
      <c r="S298" s="88">
        <f t="shared" si="253"/>
        <v>7000000</v>
      </c>
      <c r="T298" s="88">
        <f t="shared" si="253"/>
        <v>34793421.810000002</v>
      </c>
      <c r="U298" s="88">
        <f t="shared" si="253"/>
        <v>0</v>
      </c>
      <c r="V298" s="88">
        <f t="shared" si="253"/>
        <v>0</v>
      </c>
      <c r="W298" s="88">
        <f t="shared" si="253"/>
        <v>0</v>
      </c>
      <c r="X298" s="88">
        <f t="shared" si="253"/>
        <v>34793421.810000002</v>
      </c>
      <c r="Y298" s="88">
        <f t="shared" si="253"/>
        <v>0</v>
      </c>
      <c r="Z298" s="88">
        <f t="shared" si="253"/>
        <v>0</v>
      </c>
      <c r="AA298" s="88">
        <f t="shared" si="253"/>
        <v>0</v>
      </c>
      <c r="AB298" s="88">
        <f t="shared" si="253"/>
        <v>0</v>
      </c>
      <c r="AC298" s="88">
        <f t="shared" si="253"/>
        <v>0</v>
      </c>
      <c r="AD298" s="88">
        <f t="shared" si="253"/>
        <v>0</v>
      </c>
      <c r="AE298" s="88">
        <f t="shared" si="253"/>
        <v>0</v>
      </c>
      <c r="AF298" s="88">
        <f t="shared" si="253"/>
        <v>0</v>
      </c>
      <c r="AG298" s="88">
        <f t="shared" si="253"/>
        <v>0</v>
      </c>
      <c r="AH298" s="88">
        <f t="shared" si="253"/>
        <v>0</v>
      </c>
      <c r="AI298" s="88">
        <f t="shared" si="253"/>
        <v>0</v>
      </c>
      <c r="AJ298" s="88">
        <f t="shared" si="253"/>
        <v>0</v>
      </c>
      <c r="AK298" s="88">
        <f t="shared" si="253"/>
        <v>0</v>
      </c>
      <c r="AL298" s="88">
        <f t="shared" si="253"/>
        <v>0</v>
      </c>
      <c r="AM298" s="88">
        <f t="shared" si="253"/>
        <v>1.04</v>
      </c>
      <c r="AN298" s="88">
        <f t="shared" si="253"/>
        <v>0</v>
      </c>
      <c r="AO298" s="88">
        <f t="shared" si="253"/>
        <v>1.04</v>
      </c>
      <c r="AP298" s="88">
        <f t="shared" si="253"/>
        <v>0</v>
      </c>
      <c r="AQ298" s="88">
        <f t="shared" si="253"/>
        <v>0</v>
      </c>
      <c r="AR298" s="88">
        <f t="shared" si="253"/>
        <v>0</v>
      </c>
      <c r="AS298" s="88">
        <f t="shared" si="253"/>
        <v>1.04</v>
      </c>
      <c r="AT298" s="88">
        <f t="shared" si="253"/>
        <v>2.8312205913039179E-9</v>
      </c>
      <c r="AU298" s="88">
        <f t="shared" si="253"/>
        <v>0</v>
      </c>
      <c r="AV298" s="88">
        <f t="shared" si="253"/>
        <v>2.8312205913039179E-9</v>
      </c>
      <c r="AW298" s="88">
        <f t="shared" si="253"/>
        <v>0</v>
      </c>
      <c r="AX298" s="88">
        <f t="shared" si="253"/>
        <v>0</v>
      </c>
      <c r="AY298" s="88">
        <f t="shared" si="253"/>
        <v>0</v>
      </c>
      <c r="AZ298" s="88">
        <f t="shared" si="253"/>
        <v>2.8312205913039179E-9</v>
      </c>
      <c r="BA298" s="126"/>
      <c r="BB298" s="126"/>
      <c r="BC298" s="126"/>
      <c r="BD298" s="126"/>
      <c r="BE298" s="126"/>
      <c r="BF298" s="126"/>
      <c r="BG298" s="126"/>
      <c r="BH298" s="126"/>
    </row>
    <row r="299" spans="1:60">
      <c r="A299" s="81">
        <v>2024</v>
      </c>
      <c r="B299" s="86">
        <v>8324</v>
      </c>
      <c r="C299" s="81">
        <v>4</v>
      </c>
      <c r="D299" s="81">
        <v>8</v>
      </c>
      <c r="E299" s="81">
        <v>18</v>
      </c>
      <c r="F299" s="81">
        <v>5000</v>
      </c>
      <c r="G299" s="81">
        <v>5600</v>
      </c>
      <c r="H299" s="81">
        <v>565</v>
      </c>
      <c r="I299" s="83">
        <v>1</v>
      </c>
      <c r="J299" s="89" t="s">
        <v>38</v>
      </c>
      <c r="K299" s="87">
        <v>27793422.850000001</v>
      </c>
      <c r="L299" s="87">
        <v>7000000</v>
      </c>
      <c r="M299" s="85">
        <f>+K299+L299</f>
        <v>34793422.850000001</v>
      </c>
      <c r="N299" s="87">
        <v>0</v>
      </c>
      <c r="O299" s="87">
        <v>0</v>
      </c>
      <c r="P299" s="85">
        <f>+O299+N299</f>
        <v>0</v>
      </c>
      <c r="Q299" s="85">
        <f>+M299+P299</f>
        <v>34793422.850000001</v>
      </c>
      <c r="R299" s="85">
        <v>27793421.809999999</v>
      </c>
      <c r="S299" s="85">
        <v>7000000</v>
      </c>
      <c r="T299" s="85">
        <f>+R299+S299</f>
        <v>34793421.810000002</v>
      </c>
      <c r="U299" s="85">
        <v>0</v>
      </c>
      <c r="V299" s="85">
        <v>0</v>
      </c>
      <c r="W299" s="85">
        <v>0</v>
      </c>
      <c r="X299" s="85">
        <f>+T299+W299</f>
        <v>34793421.810000002</v>
      </c>
      <c r="Y299" s="85">
        <v>0</v>
      </c>
      <c r="Z299" s="85">
        <v>0</v>
      </c>
      <c r="AA299" s="85">
        <f>+Y299+Z299</f>
        <v>0</v>
      </c>
      <c r="AB299" s="85">
        <v>0</v>
      </c>
      <c r="AC299" s="85">
        <v>0</v>
      </c>
      <c r="AD299" s="85">
        <v>0</v>
      </c>
      <c r="AE299" s="85">
        <f>+AA299+AD299</f>
        <v>0</v>
      </c>
      <c r="AF299" s="85">
        <v>0</v>
      </c>
      <c r="AG299" s="85">
        <v>0</v>
      </c>
      <c r="AH299" s="85">
        <v>0</v>
      </c>
      <c r="AI299" s="85">
        <v>0</v>
      </c>
      <c r="AJ299" s="85">
        <v>0</v>
      </c>
      <c r="AK299" s="85">
        <v>0</v>
      </c>
      <c r="AL299" s="85">
        <v>0</v>
      </c>
      <c r="AM299" s="85">
        <v>1.04</v>
      </c>
      <c r="AN299" s="85">
        <v>0</v>
      </c>
      <c r="AO299" s="85">
        <f>+AM299+AN299</f>
        <v>1.04</v>
      </c>
      <c r="AP299" s="85">
        <v>0</v>
      </c>
      <c r="AQ299" s="85">
        <v>0</v>
      </c>
      <c r="AR299" s="85">
        <v>0</v>
      </c>
      <c r="AS299" s="85">
        <f>+AO299+AR299</f>
        <v>1.04</v>
      </c>
      <c r="AT299" s="85">
        <f>+K299-R299-Y299-AF299-AM299</f>
        <v>2.8312205913039179E-9</v>
      </c>
      <c r="AU299" s="85">
        <f>+L299-S299-Z299-AG299-AN299</f>
        <v>0</v>
      </c>
      <c r="AV299" s="85">
        <f>+AT299+AU299</f>
        <v>2.8312205913039179E-9</v>
      </c>
      <c r="AW299" s="85">
        <f>+N299-U299-AB299-AI299-AP299</f>
        <v>0</v>
      </c>
      <c r="AX299" s="85">
        <f>+O299-V299-AC299-AJ299-AQ299</f>
        <v>0</v>
      </c>
      <c r="AY299" s="85">
        <f>+AW299+AX299</f>
        <v>0</v>
      </c>
      <c r="AZ299" s="85">
        <f>+AV299+AY299</f>
        <v>2.8312205913039179E-9</v>
      </c>
      <c r="BA299" s="125">
        <v>400</v>
      </c>
      <c r="BB299" s="125"/>
      <c r="BC299" s="125">
        <v>400</v>
      </c>
      <c r="BD299" s="125"/>
      <c r="BE299" s="125"/>
      <c r="BF299" s="125"/>
      <c r="BG299" s="125">
        <f>+BA299-BC299-BE299</f>
        <v>0</v>
      </c>
      <c r="BH299" s="125"/>
    </row>
    <row r="300" spans="1:60">
      <c r="A300" s="71">
        <v>2024</v>
      </c>
      <c r="B300" s="72">
        <v>8324</v>
      </c>
      <c r="C300" s="71">
        <v>4</v>
      </c>
      <c r="D300" s="71">
        <v>8</v>
      </c>
      <c r="E300" s="71">
        <v>18</v>
      </c>
      <c r="F300" s="71">
        <v>5000</v>
      </c>
      <c r="G300" s="71">
        <v>5900</v>
      </c>
      <c r="H300" s="71"/>
      <c r="I300" s="73" t="s">
        <v>6</v>
      </c>
      <c r="J300" s="74" t="s">
        <v>39</v>
      </c>
      <c r="K300" s="75">
        <f>+K301</f>
        <v>6473000</v>
      </c>
      <c r="L300" s="75">
        <f t="shared" ref="L300:AZ301" si="254">+L301</f>
        <v>0</v>
      </c>
      <c r="M300" s="75">
        <f t="shared" si="254"/>
        <v>6473000</v>
      </c>
      <c r="N300" s="75">
        <f t="shared" si="254"/>
        <v>0</v>
      </c>
      <c r="O300" s="75">
        <f t="shared" si="254"/>
        <v>0</v>
      </c>
      <c r="P300" s="75">
        <f t="shared" si="254"/>
        <v>0</v>
      </c>
      <c r="Q300" s="75">
        <f t="shared" si="254"/>
        <v>6473000</v>
      </c>
      <c r="R300" s="75">
        <f t="shared" si="254"/>
        <v>6473000</v>
      </c>
      <c r="S300" s="75">
        <f t="shared" si="254"/>
        <v>0</v>
      </c>
      <c r="T300" s="75">
        <f t="shared" si="254"/>
        <v>6473000</v>
      </c>
      <c r="U300" s="75">
        <f t="shared" si="254"/>
        <v>0</v>
      </c>
      <c r="V300" s="75">
        <f t="shared" si="254"/>
        <v>0</v>
      </c>
      <c r="W300" s="75">
        <f t="shared" si="254"/>
        <v>0</v>
      </c>
      <c r="X300" s="75">
        <f t="shared" si="254"/>
        <v>6473000</v>
      </c>
      <c r="Y300" s="75">
        <f t="shared" si="254"/>
        <v>0</v>
      </c>
      <c r="Z300" s="75">
        <f t="shared" si="254"/>
        <v>0</v>
      </c>
      <c r="AA300" s="75">
        <f t="shared" si="254"/>
        <v>0</v>
      </c>
      <c r="AB300" s="75">
        <f t="shared" si="254"/>
        <v>0</v>
      </c>
      <c r="AC300" s="75">
        <f t="shared" si="254"/>
        <v>0</v>
      </c>
      <c r="AD300" s="75">
        <f t="shared" si="254"/>
        <v>0</v>
      </c>
      <c r="AE300" s="75">
        <f t="shared" si="254"/>
        <v>0</v>
      </c>
      <c r="AF300" s="75">
        <f t="shared" si="254"/>
        <v>0</v>
      </c>
      <c r="AG300" s="75">
        <f t="shared" si="254"/>
        <v>0</v>
      </c>
      <c r="AH300" s="75">
        <f t="shared" si="254"/>
        <v>0</v>
      </c>
      <c r="AI300" s="75">
        <f t="shared" si="254"/>
        <v>0</v>
      </c>
      <c r="AJ300" s="75">
        <f t="shared" si="254"/>
        <v>0</v>
      </c>
      <c r="AK300" s="75">
        <f t="shared" si="254"/>
        <v>0</v>
      </c>
      <c r="AL300" s="75">
        <f t="shared" si="254"/>
        <v>0</v>
      </c>
      <c r="AM300" s="75">
        <f t="shared" si="254"/>
        <v>0</v>
      </c>
      <c r="AN300" s="75">
        <f t="shared" si="254"/>
        <v>0</v>
      </c>
      <c r="AO300" s="75">
        <f t="shared" si="254"/>
        <v>0</v>
      </c>
      <c r="AP300" s="75">
        <f t="shared" si="254"/>
        <v>0</v>
      </c>
      <c r="AQ300" s="75">
        <f t="shared" si="254"/>
        <v>0</v>
      </c>
      <c r="AR300" s="75">
        <f t="shared" si="254"/>
        <v>0</v>
      </c>
      <c r="AS300" s="75">
        <f t="shared" si="254"/>
        <v>0</v>
      </c>
      <c r="AT300" s="75">
        <f t="shared" si="254"/>
        <v>0</v>
      </c>
      <c r="AU300" s="75">
        <f t="shared" si="254"/>
        <v>0</v>
      </c>
      <c r="AV300" s="75">
        <f t="shared" si="254"/>
        <v>0</v>
      </c>
      <c r="AW300" s="75">
        <f t="shared" si="254"/>
        <v>0</v>
      </c>
      <c r="AX300" s="75">
        <f t="shared" si="254"/>
        <v>0</v>
      </c>
      <c r="AY300" s="75">
        <f t="shared" si="254"/>
        <v>0</v>
      </c>
      <c r="AZ300" s="75">
        <f t="shared" si="254"/>
        <v>0</v>
      </c>
      <c r="BA300" s="123"/>
      <c r="BB300" s="123"/>
      <c r="BC300" s="123"/>
      <c r="BD300" s="123"/>
      <c r="BE300" s="123"/>
      <c r="BF300" s="123"/>
      <c r="BG300" s="123"/>
      <c r="BH300" s="123"/>
    </row>
    <row r="301" spans="1:60">
      <c r="A301" s="76">
        <v>2024</v>
      </c>
      <c r="B301" s="77">
        <v>8324</v>
      </c>
      <c r="C301" s="76">
        <v>4</v>
      </c>
      <c r="D301" s="76">
        <v>8</v>
      </c>
      <c r="E301" s="76">
        <v>18</v>
      </c>
      <c r="F301" s="76">
        <v>5000</v>
      </c>
      <c r="G301" s="76">
        <v>5900</v>
      </c>
      <c r="H301" s="76">
        <v>597</v>
      </c>
      <c r="I301" s="78" t="s">
        <v>6</v>
      </c>
      <c r="J301" s="79" t="s">
        <v>41</v>
      </c>
      <c r="K301" s="88">
        <f>+K302</f>
        <v>6473000</v>
      </c>
      <c r="L301" s="88">
        <f t="shared" si="254"/>
        <v>0</v>
      </c>
      <c r="M301" s="88">
        <f t="shared" si="254"/>
        <v>6473000</v>
      </c>
      <c r="N301" s="88">
        <f t="shared" si="254"/>
        <v>0</v>
      </c>
      <c r="O301" s="88">
        <f t="shared" si="254"/>
        <v>0</v>
      </c>
      <c r="P301" s="88">
        <f t="shared" si="254"/>
        <v>0</v>
      </c>
      <c r="Q301" s="88">
        <f t="shared" si="254"/>
        <v>6473000</v>
      </c>
      <c r="R301" s="88">
        <f t="shared" si="254"/>
        <v>6473000</v>
      </c>
      <c r="S301" s="88">
        <f t="shared" si="254"/>
        <v>0</v>
      </c>
      <c r="T301" s="88">
        <f t="shared" si="254"/>
        <v>6473000</v>
      </c>
      <c r="U301" s="88">
        <f t="shared" si="254"/>
        <v>0</v>
      </c>
      <c r="V301" s="88">
        <f t="shared" si="254"/>
        <v>0</v>
      </c>
      <c r="W301" s="88">
        <f t="shared" si="254"/>
        <v>0</v>
      </c>
      <c r="X301" s="88">
        <f t="shared" si="254"/>
        <v>6473000</v>
      </c>
      <c r="Y301" s="88">
        <f t="shared" si="254"/>
        <v>0</v>
      </c>
      <c r="Z301" s="88">
        <f t="shared" si="254"/>
        <v>0</v>
      </c>
      <c r="AA301" s="88">
        <f t="shared" si="254"/>
        <v>0</v>
      </c>
      <c r="AB301" s="88">
        <f t="shared" si="254"/>
        <v>0</v>
      </c>
      <c r="AC301" s="88">
        <f t="shared" si="254"/>
        <v>0</v>
      </c>
      <c r="AD301" s="88">
        <f t="shared" si="254"/>
        <v>0</v>
      </c>
      <c r="AE301" s="88">
        <f t="shared" si="254"/>
        <v>0</v>
      </c>
      <c r="AF301" s="88">
        <f t="shared" si="254"/>
        <v>0</v>
      </c>
      <c r="AG301" s="88">
        <f t="shared" si="254"/>
        <v>0</v>
      </c>
      <c r="AH301" s="88">
        <f t="shared" si="254"/>
        <v>0</v>
      </c>
      <c r="AI301" s="88">
        <f t="shared" si="254"/>
        <v>0</v>
      </c>
      <c r="AJ301" s="88">
        <f t="shared" si="254"/>
        <v>0</v>
      </c>
      <c r="AK301" s="88">
        <f t="shared" si="254"/>
        <v>0</v>
      </c>
      <c r="AL301" s="88">
        <f t="shared" si="254"/>
        <v>0</v>
      </c>
      <c r="AM301" s="88">
        <f t="shared" si="254"/>
        <v>0</v>
      </c>
      <c r="AN301" s="88">
        <f t="shared" si="254"/>
        <v>0</v>
      </c>
      <c r="AO301" s="88">
        <f t="shared" si="254"/>
        <v>0</v>
      </c>
      <c r="AP301" s="88">
        <f t="shared" si="254"/>
        <v>0</v>
      </c>
      <c r="AQ301" s="88">
        <f t="shared" si="254"/>
        <v>0</v>
      </c>
      <c r="AR301" s="88">
        <f t="shared" si="254"/>
        <v>0</v>
      </c>
      <c r="AS301" s="88">
        <f t="shared" si="254"/>
        <v>0</v>
      </c>
      <c r="AT301" s="88">
        <f t="shared" si="254"/>
        <v>0</v>
      </c>
      <c r="AU301" s="88">
        <f t="shared" si="254"/>
        <v>0</v>
      </c>
      <c r="AV301" s="88">
        <f t="shared" si="254"/>
        <v>0</v>
      </c>
      <c r="AW301" s="88">
        <f t="shared" si="254"/>
        <v>0</v>
      </c>
      <c r="AX301" s="88">
        <f t="shared" si="254"/>
        <v>0</v>
      </c>
      <c r="AY301" s="88">
        <f t="shared" si="254"/>
        <v>0</v>
      </c>
      <c r="AZ301" s="88">
        <f t="shared" si="254"/>
        <v>0</v>
      </c>
      <c r="BA301" s="126"/>
      <c r="BB301" s="126"/>
      <c r="BC301" s="126"/>
      <c r="BD301" s="126"/>
      <c r="BE301" s="126"/>
      <c r="BF301" s="126"/>
      <c r="BG301" s="126"/>
      <c r="BH301" s="126"/>
    </row>
    <row r="302" spans="1:60">
      <c r="A302" s="81">
        <v>2024</v>
      </c>
      <c r="B302" s="86">
        <v>8324</v>
      </c>
      <c r="C302" s="81">
        <v>4</v>
      </c>
      <c r="D302" s="81">
        <v>8</v>
      </c>
      <c r="E302" s="81">
        <v>18</v>
      </c>
      <c r="F302" s="81">
        <v>5000</v>
      </c>
      <c r="G302" s="81">
        <v>5900</v>
      </c>
      <c r="H302" s="81">
        <v>597</v>
      </c>
      <c r="I302" s="83">
        <v>1</v>
      </c>
      <c r="J302" s="89" t="s">
        <v>159</v>
      </c>
      <c r="K302" s="87">
        <v>6473000</v>
      </c>
      <c r="L302" s="87">
        <v>0</v>
      </c>
      <c r="M302" s="85">
        <f>+K302+L302</f>
        <v>6473000</v>
      </c>
      <c r="N302" s="87">
        <v>0</v>
      </c>
      <c r="O302" s="87">
        <v>0</v>
      </c>
      <c r="P302" s="85">
        <f>+O302+N302</f>
        <v>0</v>
      </c>
      <c r="Q302" s="85">
        <f>+M302+P302</f>
        <v>6473000</v>
      </c>
      <c r="R302" s="85">
        <v>6473000</v>
      </c>
      <c r="S302" s="85">
        <v>0</v>
      </c>
      <c r="T302" s="85">
        <f>+R302+S302</f>
        <v>6473000</v>
      </c>
      <c r="U302" s="85">
        <v>0</v>
      </c>
      <c r="V302" s="85">
        <v>0</v>
      </c>
      <c r="W302" s="85">
        <v>0</v>
      </c>
      <c r="X302" s="85">
        <f>+T302+W302</f>
        <v>6473000</v>
      </c>
      <c r="Y302" s="85">
        <v>0</v>
      </c>
      <c r="Z302" s="85">
        <v>0</v>
      </c>
      <c r="AA302" s="85">
        <f>+Y302+Z302</f>
        <v>0</v>
      </c>
      <c r="AB302" s="85">
        <v>0</v>
      </c>
      <c r="AC302" s="85">
        <v>0</v>
      </c>
      <c r="AD302" s="85">
        <v>0</v>
      </c>
      <c r="AE302" s="85">
        <f>+AA302+AD302</f>
        <v>0</v>
      </c>
      <c r="AF302" s="85">
        <v>0</v>
      </c>
      <c r="AG302" s="85">
        <v>0</v>
      </c>
      <c r="AH302" s="85">
        <f>+AF302+AG302</f>
        <v>0</v>
      </c>
      <c r="AI302" s="85">
        <v>0</v>
      </c>
      <c r="AJ302" s="85">
        <v>0</v>
      </c>
      <c r="AK302" s="85">
        <v>0</v>
      </c>
      <c r="AL302" s="85">
        <f>+AH302+AK302</f>
        <v>0</v>
      </c>
      <c r="AM302" s="85">
        <v>0</v>
      </c>
      <c r="AN302" s="85">
        <v>0</v>
      </c>
      <c r="AO302" s="85">
        <v>0</v>
      </c>
      <c r="AP302" s="85">
        <v>0</v>
      </c>
      <c r="AQ302" s="85">
        <v>0</v>
      </c>
      <c r="AR302" s="85">
        <v>0</v>
      </c>
      <c r="AS302" s="85">
        <v>0</v>
      </c>
      <c r="AT302" s="85">
        <f>+K302-R302-Y302-AF302-AM302</f>
        <v>0</v>
      </c>
      <c r="AU302" s="85">
        <f>+L302-S302-Z302-AG302-AN302</f>
        <v>0</v>
      </c>
      <c r="AV302" s="85">
        <f>+AT302+AU302</f>
        <v>0</v>
      </c>
      <c r="AW302" s="85">
        <f>+N302-U302-AB302-AI302-AP302</f>
        <v>0</v>
      </c>
      <c r="AX302" s="85">
        <f>+O302-V302-AC302-AJ302-AQ302</f>
        <v>0</v>
      </c>
      <c r="AY302" s="85">
        <f>+AW302+AX302</f>
        <v>0</v>
      </c>
      <c r="AZ302" s="85">
        <f>+AV302+AY302</f>
        <v>0</v>
      </c>
      <c r="BA302" s="125">
        <v>3</v>
      </c>
      <c r="BB302" s="125"/>
      <c r="BC302" s="125">
        <v>3</v>
      </c>
      <c r="BD302" s="125"/>
      <c r="BE302" s="125"/>
      <c r="BF302" s="125"/>
      <c r="BG302" s="125">
        <f>+BA302-BC302-BE302</f>
        <v>0</v>
      </c>
      <c r="BH302" s="125"/>
    </row>
    <row r="303" spans="1:60">
      <c r="A303" s="60">
        <v>2024</v>
      </c>
      <c r="B303" s="61">
        <v>8324</v>
      </c>
      <c r="C303" s="60">
        <v>4</v>
      </c>
      <c r="D303" s="60">
        <v>8</v>
      </c>
      <c r="E303" s="60">
        <v>19</v>
      </c>
      <c r="F303" s="60"/>
      <c r="G303" s="60"/>
      <c r="H303" s="60"/>
      <c r="I303" s="63" t="s">
        <v>6</v>
      </c>
      <c r="J303" s="64" t="s">
        <v>62</v>
      </c>
      <c r="K303" s="65">
        <f>+K304+K308</f>
        <v>709305.86</v>
      </c>
      <c r="L303" s="65">
        <f t="shared" ref="L303:AZ303" si="255">+L304+L308</f>
        <v>0</v>
      </c>
      <c r="M303" s="65">
        <f t="shared" si="255"/>
        <v>709305.86</v>
      </c>
      <c r="N303" s="65">
        <f t="shared" si="255"/>
        <v>1259626.5</v>
      </c>
      <c r="O303" s="65">
        <f t="shared" si="255"/>
        <v>0</v>
      </c>
      <c r="P303" s="65">
        <f t="shared" si="255"/>
        <v>1259626.5</v>
      </c>
      <c r="Q303" s="65">
        <f t="shared" si="255"/>
        <v>1968932.3599999999</v>
      </c>
      <c r="R303" s="65">
        <f t="shared" si="255"/>
        <v>706230.01</v>
      </c>
      <c r="S303" s="65">
        <f t="shared" si="255"/>
        <v>0</v>
      </c>
      <c r="T303" s="65">
        <f t="shared" si="255"/>
        <v>706230.01</v>
      </c>
      <c r="U303" s="65">
        <f t="shared" si="255"/>
        <v>1247302.1399999999</v>
      </c>
      <c r="V303" s="65">
        <f t="shared" si="255"/>
        <v>0</v>
      </c>
      <c r="W303" s="65">
        <f t="shared" si="255"/>
        <v>1247302.1399999999</v>
      </c>
      <c r="X303" s="65">
        <f t="shared" si="255"/>
        <v>1953532.15</v>
      </c>
      <c r="Y303" s="65">
        <f t="shared" si="255"/>
        <v>0</v>
      </c>
      <c r="Z303" s="65">
        <f t="shared" si="255"/>
        <v>0</v>
      </c>
      <c r="AA303" s="65">
        <f t="shared" si="255"/>
        <v>0</v>
      </c>
      <c r="AB303" s="65">
        <f t="shared" si="255"/>
        <v>0</v>
      </c>
      <c r="AC303" s="65">
        <f t="shared" si="255"/>
        <v>0</v>
      </c>
      <c r="AD303" s="65">
        <f t="shared" si="255"/>
        <v>0</v>
      </c>
      <c r="AE303" s="65">
        <f t="shared" si="255"/>
        <v>0</v>
      </c>
      <c r="AF303" s="65">
        <f t="shared" si="255"/>
        <v>0</v>
      </c>
      <c r="AG303" s="65">
        <f t="shared" si="255"/>
        <v>0</v>
      </c>
      <c r="AH303" s="65">
        <f t="shared" si="255"/>
        <v>0</v>
      </c>
      <c r="AI303" s="65">
        <f t="shared" si="255"/>
        <v>0</v>
      </c>
      <c r="AJ303" s="65">
        <f t="shared" si="255"/>
        <v>0</v>
      </c>
      <c r="AK303" s="65">
        <f t="shared" si="255"/>
        <v>0</v>
      </c>
      <c r="AL303" s="65">
        <f t="shared" si="255"/>
        <v>0</v>
      </c>
      <c r="AM303" s="65">
        <f t="shared" si="255"/>
        <v>3075.85</v>
      </c>
      <c r="AN303" s="65">
        <f t="shared" si="255"/>
        <v>0</v>
      </c>
      <c r="AO303" s="65">
        <f t="shared" si="255"/>
        <v>3075.85</v>
      </c>
      <c r="AP303" s="65">
        <f t="shared" si="255"/>
        <v>0</v>
      </c>
      <c r="AQ303" s="65">
        <f t="shared" si="255"/>
        <v>0</v>
      </c>
      <c r="AR303" s="65">
        <f t="shared" si="255"/>
        <v>0</v>
      </c>
      <c r="AS303" s="65">
        <f t="shared" si="255"/>
        <v>3075.85</v>
      </c>
      <c r="AT303" s="65">
        <f t="shared" si="255"/>
        <v>-2.319211489520967E-11</v>
      </c>
      <c r="AU303" s="65">
        <f t="shared" si="255"/>
        <v>0</v>
      </c>
      <c r="AV303" s="65">
        <f t="shared" si="255"/>
        <v>-2.319211489520967E-11</v>
      </c>
      <c r="AW303" s="65">
        <f t="shared" si="255"/>
        <v>12324.360000000102</v>
      </c>
      <c r="AX303" s="65">
        <f t="shared" si="255"/>
        <v>0</v>
      </c>
      <c r="AY303" s="65">
        <f t="shared" si="255"/>
        <v>12324.360000000102</v>
      </c>
      <c r="AZ303" s="65">
        <f t="shared" si="255"/>
        <v>12324.360000000079</v>
      </c>
      <c r="BA303" s="121"/>
      <c r="BB303" s="121"/>
      <c r="BC303" s="121"/>
      <c r="BD303" s="121"/>
      <c r="BE303" s="121"/>
      <c r="BF303" s="121"/>
      <c r="BG303" s="121"/>
      <c r="BH303" s="121"/>
    </row>
    <row r="304" spans="1:60">
      <c r="A304" s="66">
        <v>2024</v>
      </c>
      <c r="B304" s="67">
        <v>8324</v>
      </c>
      <c r="C304" s="66">
        <v>4</v>
      </c>
      <c r="D304" s="66">
        <v>8</v>
      </c>
      <c r="E304" s="66">
        <v>19</v>
      </c>
      <c r="F304" s="66">
        <v>1000</v>
      </c>
      <c r="G304" s="66"/>
      <c r="H304" s="66"/>
      <c r="I304" s="68" t="s">
        <v>6</v>
      </c>
      <c r="J304" s="69" t="s">
        <v>2</v>
      </c>
      <c r="K304" s="70">
        <f>+K305</f>
        <v>0</v>
      </c>
      <c r="L304" s="70">
        <f t="shared" ref="L304:AZ306" si="256">+L305</f>
        <v>0</v>
      </c>
      <c r="M304" s="70">
        <f t="shared" si="256"/>
        <v>0</v>
      </c>
      <c r="N304" s="70">
        <f t="shared" si="256"/>
        <v>1259626.5</v>
      </c>
      <c r="O304" s="70">
        <f t="shared" si="256"/>
        <v>0</v>
      </c>
      <c r="P304" s="70">
        <f t="shared" si="256"/>
        <v>1259626.5</v>
      </c>
      <c r="Q304" s="70">
        <f t="shared" si="256"/>
        <v>1259626.5</v>
      </c>
      <c r="R304" s="70">
        <f t="shared" si="256"/>
        <v>0</v>
      </c>
      <c r="S304" s="70">
        <f t="shared" si="256"/>
        <v>0</v>
      </c>
      <c r="T304" s="70">
        <f t="shared" si="256"/>
        <v>0</v>
      </c>
      <c r="U304" s="70">
        <f t="shared" si="256"/>
        <v>1247302.1399999999</v>
      </c>
      <c r="V304" s="70">
        <f t="shared" si="256"/>
        <v>0</v>
      </c>
      <c r="W304" s="70">
        <f t="shared" si="256"/>
        <v>1247302.1399999999</v>
      </c>
      <c r="X304" s="70">
        <f t="shared" si="256"/>
        <v>1247302.1399999999</v>
      </c>
      <c r="Y304" s="70">
        <f t="shared" si="256"/>
        <v>0</v>
      </c>
      <c r="Z304" s="70">
        <f t="shared" si="256"/>
        <v>0</v>
      </c>
      <c r="AA304" s="70">
        <f t="shared" si="256"/>
        <v>0</v>
      </c>
      <c r="AB304" s="70">
        <f t="shared" si="256"/>
        <v>0</v>
      </c>
      <c r="AC304" s="70">
        <f t="shared" si="256"/>
        <v>0</v>
      </c>
      <c r="AD304" s="70">
        <f t="shared" si="256"/>
        <v>0</v>
      </c>
      <c r="AE304" s="70">
        <f t="shared" si="256"/>
        <v>0</v>
      </c>
      <c r="AF304" s="70">
        <f t="shared" si="256"/>
        <v>0</v>
      </c>
      <c r="AG304" s="70">
        <f t="shared" si="256"/>
        <v>0</v>
      </c>
      <c r="AH304" s="70">
        <f t="shared" si="256"/>
        <v>0</v>
      </c>
      <c r="AI304" s="70">
        <f t="shared" si="256"/>
        <v>0</v>
      </c>
      <c r="AJ304" s="70">
        <f t="shared" si="256"/>
        <v>0</v>
      </c>
      <c r="AK304" s="70">
        <f t="shared" si="256"/>
        <v>0</v>
      </c>
      <c r="AL304" s="70">
        <f t="shared" si="256"/>
        <v>0</v>
      </c>
      <c r="AM304" s="70">
        <f t="shared" si="256"/>
        <v>0</v>
      </c>
      <c r="AN304" s="70">
        <f t="shared" si="256"/>
        <v>0</v>
      </c>
      <c r="AO304" s="70">
        <f t="shared" si="256"/>
        <v>0</v>
      </c>
      <c r="AP304" s="70">
        <f t="shared" si="256"/>
        <v>0</v>
      </c>
      <c r="AQ304" s="70">
        <f t="shared" si="256"/>
        <v>0</v>
      </c>
      <c r="AR304" s="70">
        <f t="shared" si="256"/>
        <v>0</v>
      </c>
      <c r="AS304" s="70">
        <f t="shared" si="256"/>
        <v>0</v>
      </c>
      <c r="AT304" s="70">
        <f t="shared" si="256"/>
        <v>0</v>
      </c>
      <c r="AU304" s="70">
        <f t="shared" si="256"/>
        <v>0</v>
      </c>
      <c r="AV304" s="70">
        <f t="shared" si="256"/>
        <v>0</v>
      </c>
      <c r="AW304" s="70">
        <f t="shared" si="256"/>
        <v>12324.360000000102</v>
      </c>
      <c r="AX304" s="70">
        <f t="shared" si="256"/>
        <v>0</v>
      </c>
      <c r="AY304" s="70">
        <f t="shared" si="256"/>
        <v>12324.360000000102</v>
      </c>
      <c r="AZ304" s="70">
        <f t="shared" si="256"/>
        <v>12324.360000000102</v>
      </c>
      <c r="BA304" s="122"/>
      <c r="BB304" s="122"/>
      <c r="BC304" s="122"/>
      <c r="BD304" s="122"/>
      <c r="BE304" s="122"/>
      <c r="BF304" s="122"/>
      <c r="BG304" s="122"/>
      <c r="BH304" s="122"/>
    </row>
    <row r="305" spans="1:60">
      <c r="A305" s="71">
        <v>2024</v>
      </c>
      <c r="B305" s="72">
        <v>8324</v>
      </c>
      <c r="C305" s="71">
        <v>4</v>
      </c>
      <c r="D305" s="71">
        <v>8</v>
      </c>
      <c r="E305" s="71">
        <v>19</v>
      </c>
      <c r="F305" s="71">
        <v>1000</v>
      </c>
      <c r="G305" s="71">
        <v>1200</v>
      </c>
      <c r="H305" s="71"/>
      <c r="I305" s="73" t="s">
        <v>6</v>
      </c>
      <c r="J305" s="74" t="s">
        <v>3</v>
      </c>
      <c r="K305" s="75">
        <f>+K306</f>
        <v>0</v>
      </c>
      <c r="L305" s="75">
        <f t="shared" si="256"/>
        <v>0</v>
      </c>
      <c r="M305" s="75">
        <f t="shared" si="256"/>
        <v>0</v>
      </c>
      <c r="N305" s="75">
        <f t="shared" si="256"/>
        <v>1259626.5</v>
      </c>
      <c r="O305" s="75">
        <f t="shared" si="256"/>
        <v>0</v>
      </c>
      <c r="P305" s="75">
        <f t="shared" si="256"/>
        <v>1259626.5</v>
      </c>
      <c r="Q305" s="75">
        <f t="shared" si="256"/>
        <v>1259626.5</v>
      </c>
      <c r="R305" s="75">
        <f t="shared" si="256"/>
        <v>0</v>
      </c>
      <c r="S305" s="75">
        <f t="shared" si="256"/>
        <v>0</v>
      </c>
      <c r="T305" s="75">
        <f t="shared" si="256"/>
        <v>0</v>
      </c>
      <c r="U305" s="75">
        <f t="shared" si="256"/>
        <v>1247302.1399999999</v>
      </c>
      <c r="V305" s="75">
        <f t="shared" si="256"/>
        <v>0</v>
      </c>
      <c r="W305" s="75">
        <f t="shared" si="256"/>
        <v>1247302.1399999999</v>
      </c>
      <c r="X305" s="75">
        <f t="shared" si="256"/>
        <v>1247302.1399999999</v>
      </c>
      <c r="Y305" s="75">
        <f t="shared" si="256"/>
        <v>0</v>
      </c>
      <c r="Z305" s="75">
        <f t="shared" si="256"/>
        <v>0</v>
      </c>
      <c r="AA305" s="75">
        <f t="shared" si="256"/>
        <v>0</v>
      </c>
      <c r="AB305" s="75">
        <f t="shared" si="256"/>
        <v>0</v>
      </c>
      <c r="AC305" s="75">
        <f t="shared" si="256"/>
        <v>0</v>
      </c>
      <c r="AD305" s="75">
        <f t="shared" si="256"/>
        <v>0</v>
      </c>
      <c r="AE305" s="75">
        <f t="shared" si="256"/>
        <v>0</v>
      </c>
      <c r="AF305" s="75">
        <f t="shared" si="256"/>
        <v>0</v>
      </c>
      <c r="AG305" s="75">
        <f t="shared" si="256"/>
        <v>0</v>
      </c>
      <c r="AH305" s="75">
        <f t="shared" si="256"/>
        <v>0</v>
      </c>
      <c r="AI305" s="75">
        <f t="shared" si="256"/>
        <v>0</v>
      </c>
      <c r="AJ305" s="75">
        <f t="shared" si="256"/>
        <v>0</v>
      </c>
      <c r="AK305" s="75">
        <f t="shared" si="256"/>
        <v>0</v>
      </c>
      <c r="AL305" s="75">
        <f t="shared" si="256"/>
        <v>0</v>
      </c>
      <c r="AM305" s="75">
        <f t="shared" si="256"/>
        <v>0</v>
      </c>
      <c r="AN305" s="75">
        <f t="shared" si="256"/>
        <v>0</v>
      </c>
      <c r="AO305" s="75">
        <f t="shared" si="256"/>
        <v>0</v>
      </c>
      <c r="AP305" s="75">
        <f t="shared" si="256"/>
        <v>0</v>
      </c>
      <c r="AQ305" s="75">
        <f t="shared" si="256"/>
        <v>0</v>
      </c>
      <c r="AR305" s="75">
        <f t="shared" si="256"/>
        <v>0</v>
      </c>
      <c r="AS305" s="75">
        <f t="shared" si="256"/>
        <v>0</v>
      </c>
      <c r="AT305" s="75">
        <f t="shared" si="256"/>
        <v>0</v>
      </c>
      <c r="AU305" s="75">
        <f t="shared" si="256"/>
        <v>0</v>
      </c>
      <c r="AV305" s="75">
        <f t="shared" si="256"/>
        <v>0</v>
      </c>
      <c r="AW305" s="75">
        <f t="shared" si="256"/>
        <v>12324.360000000102</v>
      </c>
      <c r="AX305" s="75">
        <f t="shared" si="256"/>
        <v>0</v>
      </c>
      <c r="AY305" s="75">
        <f t="shared" si="256"/>
        <v>12324.360000000102</v>
      </c>
      <c r="AZ305" s="75">
        <f t="shared" si="256"/>
        <v>12324.360000000102</v>
      </c>
      <c r="BA305" s="123"/>
      <c r="BB305" s="123"/>
      <c r="BC305" s="123"/>
      <c r="BD305" s="123"/>
      <c r="BE305" s="123"/>
      <c r="BF305" s="123"/>
      <c r="BG305" s="123"/>
      <c r="BH305" s="123"/>
    </row>
    <row r="306" spans="1:60">
      <c r="A306" s="76">
        <v>2024</v>
      </c>
      <c r="B306" s="77">
        <v>8324</v>
      </c>
      <c r="C306" s="76">
        <v>4</v>
      </c>
      <c r="D306" s="76">
        <v>8</v>
      </c>
      <c r="E306" s="76">
        <v>19</v>
      </c>
      <c r="F306" s="76">
        <v>1000</v>
      </c>
      <c r="G306" s="76">
        <v>1200</v>
      </c>
      <c r="H306" s="76">
        <v>121</v>
      </c>
      <c r="I306" s="78" t="s">
        <v>6</v>
      </c>
      <c r="J306" s="79" t="s">
        <v>4</v>
      </c>
      <c r="K306" s="88">
        <f>+K307</f>
        <v>0</v>
      </c>
      <c r="L306" s="88">
        <f t="shared" si="256"/>
        <v>0</v>
      </c>
      <c r="M306" s="88">
        <f t="shared" si="256"/>
        <v>0</v>
      </c>
      <c r="N306" s="88">
        <f t="shared" si="256"/>
        <v>1259626.5</v>
      </c>
      <c r="O306" s="88">
        <f t="shared" si="256"/>
        <v>0</v>
      </c>
      <c r="P306" s="88">
        <f t="shared" si="256"/>
        <v>1259626.5</v>
      </c>
      <c r="Q306" s="88">
        <f t="shared" si="256"/>
        <v>1259626.5</v>
      </c>
      <c r="R306" s="88">
        <f t="shared" si="256"/>
        <v>0</v>
      </c>
      <c r="S306" s="88">
        <f t="shared" si="256"/>
        <v>0</v>
      </c>
      <c r="T306" s="88">
        <f t="shared" si="256"/>
        <v>0</v>
      </c>
      <c r="U306" s="88">
        <f t="shared" si="256"/>
        <v>1247302.1399999999</v>
      </c>
      <c r="V306" s="88">
        <f t="shared" si="256"/>
        <v>0</v>
      </c>
      <c r="W306" s="88">
        <f t="shared" si="256"/>
        <v>1247302.1399999999</v>
      </c>
      <c r="X306" s="88">
        <f t="shared" si="256"/>
        <v>1247302.1399999999</v>
      </c>
      <c r="Y306" s="88">
        <f t="shared" si="256"/>
        <v>0</v>
      </c>
      <c r="Z306" s="88">
        <f t="shared" si="256"/>
        <v>0</v>
      </c>
      <c r="AA306" s="88">
        <f t="shared" si="256"/>
        <v>0</v>
      </c>
      <c r="AB306" s="88">
        <f t="shared" si="256"/>
        <v>0</v>
      </c>
      <c r="AC306" s="88">
        <f t="shared" si="256"/>
        <v>0</v>
      </c>
      <c r="AD306" s="88">
        <f t="shared" si="256"/>
        <v>0</v>
      </c>
      <c r="AE306" s="88">
        <f t="shared" si="256"/>
        <v>0</v>
      </c>
      <c r="AF306" s="88">
        <f t="shared" si="256"/>
        <v>0</v>
      </c>
      <c r="AG306" s="88">
        <f t="shared" si="256"/>
        <v>0</v>
      </c>
      <c r="AH306" s="88">
        <f t="shared" si="256"/>
        <v>0</v>
      </c>
      <c r="AI306" s="88">
        <f t="shared" si="256"/>
        <v>0</v>
      </c>
      <c r="AJ306" s="88">
        <f t="shared" si="256"/>
        <v>0</v>
      </c>
      <c r="AK306" s="88">
        <f t="shared" si="256"/>
        <v>0</v>
      </c>
      <c r="AL306" s="88">
        <f t="shared" si="256"/>
        <v>0</v>
      </c>
      <c r="AM306" s="88">
        <f t="shared" si="256"/>
        <v>0</v>
      </c>
      <c r="AN306" s="88">
        <f t="shared" si="256"/>
        <v>0</v>
      </c>
      <c r="AO306" s="88">
        <f t="shared" si="256"/>
        <v>0</v>
      </c>
      <c r="AP306" s="88">
        <f t="shared" si="256"/>
        <v>0</v>
      </c>
      <c r="AQ306" s="88">
        <f t="shared" si="256"/>
        <v>0</v>
      </c>
      <c r="AR306" s="88">
        <f t="shared" si="256"/>
        <v>0</v>
      </c>
      <c r="AS306" s="88">
        <f t="shared" si="256"/>
        <v>0</v>
      </c>
      <c r="AT306" s="88">
        <f t="shared" si="256"/>
        <v>0</v>
      </c>
      <c r="AU306" s="88">
        <f t="shared" si="256"/>
        <v>0</v>
      </c>
      <c r="AV306" s="88">
        <f t="shared" si="256"/>
        <v>0</v>
      </c>
      <c r="AW306" s="88">
        <f t="shared" si="256"/>
        <v>12324.360000000102</v>
      </c>
      <c r="AX306" s="88">
        <f t="shared" si="256"/>
        <v>0</v>
      </c>
      <c r="AY306" s="88">
        <f t="shared" si="256"/>
        <v>12324.360000000102</v>
      </c>
      <c r="AZ306" s="88">
        <f t="shared" si="256"/>
        <v>12324.360000000102</v>
      </c>
      <c r="BA306" s="126"/>
      <c r="BB306" s="126"/>
      <c r="BC306" s="126"/>
      <c r="BD306" s="126"/>
      <c r="BE306" s="126"/>
      <c r="BF306" s="126"/>
      <c r="BG306" s="126"/>
      <c r="BH306" s="126"/>
    </row>
    <row r="307" spans="1:60">
      <c r="A307" s="81">
        <v>2024</v>
      </c>
      <c r="B307" s="86">
        <v>8324</v>
      </c>
      <c r="C307" s="81">
        <v>4</v>
      </c>
      <c r="D307" s="81">
        <v>8</v>
      </c>
      <c r="E307" s="81">
        <v>19</v>
      </c>
      <c r="F307" s="81">
        <v>1000</v>
      </c>
      <c r="G307" s="81">
        <v>1200</v>
      </c>
      <c r="H307" s="81">
        <v>121</v>
      </c>
      <c r="I307" s="83">
        <v>1</v>
      </c>
      <c r="J307" s="89" t="s">
        <v>5</v>
      </c>
      <c r="K307" s="87">
        <v>0</v>
      </c>
      <c r="L307" s="87">
        <v>0</v>
      </c>
      <c r="M307" s="85">
        <f>+K307+L307</f>
        <v>0</v>
      </c>
      <c r="N307" s="87">
        <v>1259626.5</v>
      </c>
      <c r="O307" s="87">
        <v>0</v>
      </c>
      <c r="P307" s="85">
        <f>+N307+O307</f>
        <v>1259626.5</v>
      </c>
      <c r="Q307" s="85">
        <f>+M307+P307</f>
        <v>1259626.5</v>
      </c>
      <c r="R307" s="85">
        <v>0</v>
      </c>
      <c r="S307" s="85">
        <v>0</v>
      </c>
      <c r="T307" s="85">
        <v>0</v>
      </c>
      <c r="U307" s="85">
        <v>1247302.1399999999</v>
      </c>
      <c r="V307" s="85">
        <v>0</v>
      </c>
      <c r="W307" s="85">
        <f>+U307+V307</f>
        <v>1247302.1399999999</v>
      </c>
      <c r="X307" s="85">
        <f>+T307+W307</f>
        <v>1247302.1399999999</v>
      </c>
      <c r="Y307" s="85">
        <v>0</v>
      </c>
      <c r="Z307" s="85">
        <v>0</v>
      </c>
      <c r="AA307" s="85">
        <v>0</v>
      </c>
      <c r="AB307" s="85">
        <v>0</v>
      </c>
      <c r="AC307" s="85">
        <v>0</v>
      </c>
      <c r="AD307" s="85">
        <f>+AB307+AC307</f>
        <v>0</v>
      </c>
      <c r="AE307" s="85">
        <f>+AA307+AD307</f>
        <v>0</v>
      </c>
      <c r="AF307" s="85">
        <v>0</v>
      </c>
      <c r="AG307" s="85">
        <v>0</v>
      </c>
      <c r="AH307" s="85">
        <v>0</v>
      </c>
      <c r="AI307" s="85">
        <v>0</v>
      </c>
      <c r="AJ307" s="85">
        <v>0</v>
      </c>
      <c r="AK307" s="85">
        <f>+AI307+AJ307</f>
        <v>0</v>
      </c>
      <c r="AL307" s="85">
        <f>+AK307</f>
        <v>0</v>
      </c>
      <c r="AM307" s="85">
        <v>0</v>
      </c>
      <c r="AN307" s="85">
        <v>0</v>
      </c>
      <c r="AO307" s="85">
        <v>0</v>
      </c>
      <c r="AP307" s="85">
        <v>0</v>
      </c>
      <c r="AQ307" s="85">
        <v>0</v>
      </c>
      <c r="AR307" s="85">
        <v>0</v>
      </c>
      <c r="AS307" s="85">
        <v>0</v>
      </c>
      <c r="AT307" s="85">
        <f>+K307-R307-Y307-AF307-AM307</f>
        <v>0</v>
      </c>
      <c r="AU307" s="85">
        <f>+L307-S307-Z307-AG307-AN307</f>
        <v>0</v>
      </c>
      <c r="AV307" s="85">
        <f>+AT307+AU307</f>
        <v>0</v>
      </c>
      <c r="AW307" s="85">
        <f>+N307-U307-AB307-AI307-AP307</f>
        <v>12324.360000000102</v>
      </c>
      <c r="AX307" s="85">
        <f>+O307-V307-AC307-AJ307-AQ307</f>
        <v>0</v>
      </c>
      <c r="AY307" s="85">
        <f>+AW307+AX307</f>
        <v>12324.360000000102</v>
      </c>
      <c r="AZ307" s="85">
        <f>+AV307+AY307</f>
        <v>12324.360000000102</v>
      </c>
      <c r="BA307" s="125">
        <v>11</v>
      </c>
      <c r="BB307" s="125"/>
      <c r="BC307" s="125">
        <v>11</v>
      </c>
      <c r="BD307" s="125"/>
      <c r="BE307" s="125"/>
      <c r="BF307" s="125"/>
      <c r="BG307" s="125">
        <f>+BA307-BC307-BE307</f>
        <v>0</v>
      </c>
      <c r="BH307" s="125"/>
    </row>
    <row r="308" spans="1:60">
      <c r="A308" s="66">
        <v>2024</v>
      </c>
      <c r="B308" s="67">
        <v>8324</v>
      </c>
      <c r="C308" s="66">
        <v>4</v>
      </c>
      <c r="D308" s="66">
        <v>8</v>
      </c>
      <c r="E308" s="66">
        <v>19</v>
      </c>
      <c r="F308" s="66">
        <v>5000</v>
      </c>
      <c r="G308" s="66"/>
      <c r="H308" s="66"/>
      <c r="I308" s="68" t="s">
        <v>6</v>
      </c>
      <c r="J308" s="69" t="s">
        <v>28</v>
      </c>
      <c r="K308" s="70">
        <f>+K309</f>
        <v>709305.86</v>
      </c>
      <c r="L308" s="70">
        <f t="shared" ref="L308:AZ310" si="257">+L309</f>
        <v>0</v>
      </c>
      <c r="M308" s="70">
        <f t="shared" si="257"/>
        <v>709305.86</v>
      </c>
      <c r="N308" s="70">
        <f t="shared" si="257"/>
        <v>0</v>
      </c>
      <c r="O308" s="70">
        <f t="shared" si="257"/>
        <v>0</v>
      </c>
      <c r="P308" s="70">
        <f t="shared" si="257"/>
        <v>0</v>
      </c>
      <c r="Q308" s="70">
        <f t="shared" si="257"/>
        <v>709305.86</v>
      </c>
      <c r="R308" s="70">
        <f t="shared" si="257"/>
        <v>706230.01</v>
      </c>
      <c r="S308" s="70">
        <f t="shared" si="257"/>
        <v>0</v>
      </c>
      <c r="T308" s="70">
        <f t="shared" si="257"/>
        <v>706230.01</v>
      </c>
      <c r="U308" s="70">
        <f t="shared" si="257"/>
        <v>0</v>
      </c>
      <c r="V308" s="70">
        <f t="shared" si="257"/>
        <v>0</v>
      </c>
      <c r="W308" s="70">
        <f t="shared" si="257"/>
        <v>0</v>
      </c>
      <c r="X308" s="70">
        <f t="shared" si="257"/>
        <v>706230.01</v>
      </c>
      <c r="Y308" s="70">
        <f t="shared" si="257"/>
        <v>0</v>
      </c>
      <c r="Z308" s="70">
        <f t="shared" si="257"/>
        <v>0</v>
      </c>
      <c r="AA308" s="70">
        <f t="shared" si="257"/>
        <v>0</v>
      </c>
      <c r="AB308" s="70">
        <f t="shared" si="257"/>
        <v>0</v>
      </c>
      <c r="AC308" s="70">
        <f t="shared" si="257"/>
        <v>0</v>
      </c>
      <c r="AD308" s="70">
        <f t="shared" si="257"/>
        <v>0</v>
      </c>
      <c r="AE308" s="70">
        <f t="shared" si="257"/>
        <v>0</v>
      </c>
      <c r="AF308" s="70">
        <f t="shared" si="257"/>
        <v>0</v>
      </c>
      <c r="AG308" s="70">
        <f t="shared" si="257"/>
        <v>0</v>
      </c>
      <c r="AH308" s="70">
        <f t="shared" si="257"/>
        <v>0</v>
      </c>
      <c r="AI308" s="70">
        <f t="shared" si="257"/>
        <v>0</v>
      </c>
      <c r="AJ308" s="70">
        <f t="shared" si="257"/>
        <v>0</v>
      </c>
      <c r="AK308" s="70">
        <f t="shared" si="257"/>
        <v>0</v>
      </c>
      <c r="AL308" s="70">
        <f t="shared" si="257"/>
        <v>0</v>
      </c>
      <c r="AM308" s="70">
        <f t="shared" si="257"/>
        <v>3075.85</v>
      </c>
      <c r="AN308" s="70">
        <f t="shared" si="257"/>
        <v>0</v>
      </c>
      <c r="AO308" s="70">
        <f t="shared" si="257"/>
        <v>3075.85</v>
      </c>
      <c r="AP308" s="70">
        <f t="shared" si="257"/>
        <v>0</v>
      </c>
      <c r="AQ308" s="70">
        <f t="shared" si="257"/>
        <v>0</v>
      </c>
      <c r="AR308" s="70">
        <f t="shared" si="257"/>
        <v>0</v>
      </c>
      <c r="AS308" s="70">
        <f t="shared" si="257"/>
        <v>3075.85</v>
      </c>
      <c r="AT308" s="70">
        <f t="shared" si="257"/>
        <v>-2.319211489520967E-11</v>
      </c>
      <c r="AU308" s="70">
        <f t="shared" si="257"/>
        <v>0</v>
      </c>
      <c r="AV308" s="70">
        <f t="shared" si="257"/>
        <v>-2.319211489520967E-11</v>
      </c>
      <c r="AW308" s="70">
        <f t="shared" si="257"/>
        <v>0</v>
      </c>
      <c r="AX308" s="70">
        <f t="shared" si="257"/>
        <v>0</v>
      </c>
      <c r="AY308" s="70">
        <f t="shared" si="257"/>
        <v>0</v>
      </c>
      <c r="AZ308" s="70">
        <f t="shared" si="257"/>
        <v>-2.319211489520967E-11</v>
      </c>
      <c r="BA308" s="122"/>
      <c r="BB308" s="122"/>
      <c r="BC308" s="122"/>
      <c r="BD308" s="122"/>
      <c r="BE308" s="122"/>
      <c r="BF308" s="122"/>
      <c r="BG308" s="122"/>
      <c r="BH308" s="122"/>
    </row>
    <row r="309" spans="1:60">
      <c r="A309" s="71">
        <v>2024</v>
      </c>
      <c r="B309" s="72">
        <v>8324</v>
      </c>
      <c r="C309" s="71">
        <v>4</v>
      </c>
      <c r="D309" s="71">
        <v>8</v>
      </c>
      <c r="E309" s="71">
        <v>19</v>
      </c>
      <c r="F309" s="71">
        <v>5000</v>
      </c>
      <c r="G309" s="71">
        <v>5100</v>
      </c>
      <c r="H309" s="71"/>
      <c r="I309" s="73" t="s">
        <v>6</v>
      </c>
      <c r="J309" s="74" t="s">
        <v>29</v>
      </c>
      <c r="K309" s="75">
        <f>+K310</f>
        <v>709305.86</v>
      </c>
      <c r="L309" s="75">
        <f t="shared" si="257"/>
        <v>0</v>
      </c>
      <c r="M309" s="75">
        <f t="shared" si="257"/>
        <v>709305.86</v>
      </c>
      <c r="N309" s="75">
        <f t="shared" si="257"/>
        <v>0</v>
      </c>
      <c r="O309" s="75">
        <f t="shared" si="257"/>
        <v>0</v>
      </c>
      <c r="P309" s="75">
        <f t="shared" si="257"/>
        <v>0</v>
      </c>
      <c r="Q309" s="75">
        <f t="shared" si="257"/>
        <v>709305.86</v>
      </c>
      <c r="R309" s="75">
        <f t="shared" si="257"/>
        <v>706230.01</v>
      </c>
      <c r="S309" s="75">
        <f t="shared" si="257"/>
        <v>0</v>
      </c>
      <c r="T309" s="75">
        <f t="shared" si="257"/>
        <v>706230.01</v>
      </c>
      <c r="U309" s="75">
        <f t="shared" si="257"/>
        <v>0</v>
      </c>
      <c r="V309" s="75">
        <f t="shared" si="257"/>
        <v>0</v>
      </c>
      <c r="W309" s="75">
        <f t="shared" si="257"/>
        <v>0</v>
      </c>
      <c r="X309" s="75">
        <f t="shared" si="257"/>
        <v>706230.01</v>
      </c>
      <c r="Y309" s="75">
        <f t="shared" si="257"/>
        <v>0</v>
      </c>
      <c r="Z309" s="75">
        <f t="shared" si="257"/>
        <v>0</v>
      </c>
      <c r="AA309" s="75">
        <f t="shared" si="257"/>
        <v>0</v>
      </c>
      <c r="AB309" s="75">
        <f t="shared" si="257"/>
        <v>0</v>
      </c>
      <c r="AC309" s="75">
        <f t="shared" si="257"/>
        <v>0</v>
      </c>
      <c r="AD309" s="75">
        <f t="shared" si="257"/>
        <v>0</v>
      </c>
      <c r="AE309" s="75">
        <f t="shared" si="257"/>
        <v>0</v>
      </c>
      <c r="AF309" s="75">
        <f t="shared" si="257"/>
        <v>0</v>
      </c>
      <c r="AG309" s="75">
        <f t="shared" si="257"/>
        <v>0</v>
      </c>
      <c r="AH309" s="75">
        <f t="shared" si="257"/>
        <v>0</v>
      </c>
      <c r="AI309" s="75">
        <f t="shared" si="257"/>
        <v>0</v>
      </c>
      <c r="AJ309" s="75">
        <f t="shared" si="257"/>
        <v>0</v>
      </c>
      <c r="AK309" s="75">
        <f t="shared" si="257"/>
        <v>0</v>
      </c>
      <c r="AL309" s="75">
        <f t="shared" si="257"/>
        <v>0</v>
      </c>
      <c r="AM309" s="75">
        <f t="shared" si="257"/>
        <v>3075.85</v>
      </c>
      <c r="AN309" s="75">
        <f t="shared" si="257"/>
        <v>0</v>
      </c>
      <c r="AO309" s="75">
        <f t="shared" si="257"/>
        <v>3075.85</v>
      </c>
      <c r="AP309" s="75">
        <f t="shared" si="257"/>
        <v>0</v>
      </c>
      <c r="AQ309" s="75">
        <f t="shared" si="257"/>
        <v>0</v>
      </c>
      <c r="AR309" s="75">
        <f t="shared" si="257"/>
        <v>0</v>
      </c>
      <c r="AS309" s="75">
        <f t="shared" si="257"/>
        <v>3075.85</v>
      </c>
      <c r="AT309" s="75">
        <f t="shared" si="257"/>
        <v>-2.319211489520967E-11</v>
      </c>
      <c r="AU309" s="75">
        <f t="shared" si="257"/>
        <v>0</v>
      </c>
      <c r="AV309" s="75">
        <f t="shared" si="257"/>
        <v>-2.319211489520967E-11</v>
      </c>
      <c r="AW309" s="75">
        <f t="shared" si="257"/>
        <v>0</v>
      </c>
      <c r="AX309" s="75">
        <f t="shared" si="257"/>
        <v>0</v>
      </c>
      <c r="AY309" s="75">
        <f t="shared" si="257"/>
        <v>0</v>
      </c>
      <c r="AZ309" s="75">
        <f t="shared" si="257"/>
        <v>-2.319211489520967E-11</v>
      </c>
      <c r="BA309" s="123"/>
      <c r="BB309" s="123"/>
      <c r="BC309" s="123"/>
      <c r="BD309" s="123"/>
      <c r="BE309" s="123"/>
      <c r="BF309" s="123"/>
      <c r="BG309" s="123"/>
      <c r="BH309" s="123"/>
    </row>
    <row r="310" spans="1:60" ht="25.5">
      <c r="A310" s="76">
        <v>2024</v>
      </c>
      <c r="B310" s="77">
        <v>8324</v>
      </c>
      <c r="C310" s="76">
        <v>4</v>
      </c>
      <c r="D310" s="76">
        <v>8</v>
      </c>
      <c r="E310" s="76">
        <v>19</v>
      </c>
      <c r="F310" s="76">
        <v>5000</v>
      </c>
      <c r="G310" s="76">
        <v>5100</v>
      </c>
      <c r="H310" s="76">
        <v>515</v>
      </c>
      <c r="I310" s="78" t="s">
        <v>6</v>
      </c>
      <c r="J310" s="79" t="s">
        <v>31</v>
      </c>
      <c r="K310" s="88">
        <f>+K311</f>
        <v>709305.86</v>
      </c>
      <c r="L310" s="88">
        <f t="shared" si="257"/>
        <v>0</v>
      </c>
      <c r="M310" s="88">
        <f t="shared" si="257"/>
        <v>709305.86</v>
      </c>
      <c r="N310" s="88">
        <f t="shared" si="257"/>
        <v>0</v>
      </c>
      <c r="O310" s="88">
        <f t="shared" si="257"/>
        <v>0</v>
      </c>
      <c r="P310" s="88">
        <f t="shared" si="257"/>
        <v>0</v>
      </c>
      <c r="Q310" s="88">
        <f t="shared" si="257"/>
        <v>709305.86</v>
      </c>
      <c r="R310" s="88">
        <f t="shared" si="257"/>
        <v>706230.01</v>
      </c>
      <c r="S310" s="88">
        <f t="shared" si="257"/>
        <v>0</v>
      </c>
      <c r="T310" s="88">
        <f t="shared" si="257"/>
        <v>706230.01</v>
      </c>
      <c r="U310" s="88">
        <f t="shared" si="257"/>
        <v>0</v>
      </c>
      <c r="V310" s="88">
        <f t="shared" si="257"/>
        <v>0</v>
      </c>
      <c r="W310" s="88">
        <f t="shared" si="257"/>
        <v>0</v>
      </c>
      <c r="X310" s="88">
        <f t="shared" si="257"/>
        <v>706230.01</v>
      </c>
      <c r="Y310" s="88">
        <f t="shared" si="257"/>
        <v>0</v>
      </c>
      <c r="Z310" s="88">
        <f t="shared" si="257"/>
        <v>0</v>
      </c>
      <c r="AA310" s="88">
        <f t="shared" si="257"/>
        <v>0</v>
      </c>
      <c r="AB310" s="88">
        <f t="shared" si="257"/>
        <v>0</v>
      </c>
      <c r="AC310" s="88">
        <f t="shared" si="257"/>
        <v>0</v>
      </c>
      <c r="AD310" s="88">
        <f t="shared" si="257"/>
        <v>0</v>
      </c>
      <c r="AE310" s="88">
        <f t="shared" si="257"/>
        <v>0</v>
      </c>
      <c r="AF310" s="88">
        <f t="shared" si="257"/>
        <v>0</v>
      </c>
      <c r="AG310" s="88">
        <f t="shared" si="257"/>
        <v>0</v>
      </c>
      <c r="AH310" s="88">
        <f t="shared" si="257"/>
        <v>0</v>
      </c>
      <c r="AI310" s="88">
        <f t="shared" si="257"/>
        <v>0</v>
      </c>
      <c r="AJ310" s="88">
        <f t="shared" si="257"/>
        <v>0</v>
      </c>
      <c r="AK310" s="88">
        <f t="shared" si="257"/>
        <v>0</v>
      </c>
      <c r="AL310" s="88">
        <f t="shared" si="257"/>
        <v>0</v>
      </c>
      <c r="AM310" s="88">
        <f t="shared" si="257"/>
        <v>3075.85</v>
      </c>
      <c r="AN310" s="88">
        <f t="shared" si="257"/>
        <v>0</v>
      </c>
      <c r="AO310" s="88">
        <f t="shared" si="257"/>
        <v>3075.85</v>
      </c>
      <c r="AP310" s="88">
        <f t="shared" si="257"/>
        <v>0</v>
      </c>
      <c r="AQ310" s="88">
        <f t="shared" si="257"/>
        <v>0</v>
      </c>
      <c r="AR310" s="88">
        <f t="shared" si="257"/>
        <v>0</v>
      </c>
      <c r="AS310" s="88">
        <f t="shared" si="257"/>
        <v>3075.85</v>
      </c>
      <c r="AT310" s="88">
        <f t="shared" si="257"/>
        <v>-2.319211489520967E-11</v>
      </c>
      <c r="AU310" s="88">
        <f t="shared" si="257"/>
        <v>0</v>
      </c>
      <c r="AV310" s="88">
        <f t="shared" si="257"/>
        <v>-2.319211489520967E-11</v>
      </c>
      <c r="AW310" s="88">
        <f t="shared" si="257"/>
        <v>0</v>
      </c>
      <c r="AX310" s="88">
        <f t="shared" si="257"/>
        <v>0</v>
      </c>
      <c r="AY310" s="88">
        <f t="shared" si="257"/>
        <v>0</v>
      </c>
      <c r="AZ310" s="88">
        <f t="shared" si="257"/>
        <v>-2.319211489520967E-11</v>
      </c>
      <c r="BA310" s="126"/>
      <c r="BB310" s="126"/>
      <c r="BC310" s="126"/>
      <c r="BD310" s="126"/>
      <c r="BE310" s="126"/>
      <c r="BF310" s="126"/>
      <c r="BG310" s="126"/>
      <c r="BH310" s="126"/>
    </row>
    <row r="311" spans="1:60">
      <c r="A311" s="81">
        <v>2024</v>
      </c>
      <c r="B311" s="86">
        <v>8324</v>
      </c>
      <c r="C311" s="81">
        <v>4</v>
      </c>
      <c r="D311" s="81">
        <v>8</v>
      </c>
      <c r="E311" s="81">
        <v>19</v>
      </c>
      <c r="F311" s="81">
        <v>5000</v>
      </c>
      <c r="G311" s="81">
        <v>5100</v>
      </c>
      <c r="H311" s="81">
        <v>515</v>
      </c>
      <c r="I311" s="83">
        <v>1</v>
      </c>
      <c r="J311" s="89" t="s">
        <v>31</v>
      </c>
      <c r="K311" s="87">
        <v>709305.86</v>
      </c>
      <c r="L311" s="87">
        <v>0</v>
      </c>
      <c r="M311" s="85">
        <f>+K311+L311</f>
        <v>709305.86</v>
      </c>
      <c r="N311" s="87">
        <v>0</v>
      </c>
      <c r="O311" s="87">
        <v>0</v>
      </c>
      <c r="P311" s="85">
        <f>+N311+O311</f>
        <v>0</v>
      </c>
      <c r="Q311" s="85">
        <f>+M311+P311</f>
        <v>709305.86</v>
      </c>
      <c r="R311" s="85">
        <v>706230.01</v>
      </c>
      <c r="S311" s="85">
        <v>0</v>
      </c>
      <c r="T311" s="85">
        <f>+R311+S311</f>
        <v>706230.01</v>
      </c>
      <c r="U311" s="85">
        <v>0</v>
      </c>
      <c r="V311" s="85">
        <v>0</v>
      </c>
      <c r="W311" s="85">
        <v>0</v>
      </c>
      <c r="X311" s="85">
        <f>+T311+W311</f>
        <v>706230.01</v>
      </c>
      <c r="Y311" s="85">
        <v>0</v>
      </c>
      <c r="Z311" s="85">
        <v>0</v>
      </c>
      <c r="AA311" s="85">
        <f>+Y311+Z311</f>
        <v>0</v>
      </c>
      <c r="AB311" s="85">
        <v>0</v>
      </c>
      <c r="AC311" s="85">
        <v>0</v>
      </c>
      <c r="AD311" s="85">
        <v>0</v>
      </c>
      <c r="AE311" s="85">
        <f>+AA311+AD311</f>
        <v>0</v>
      </c>
      <c r="AF311" s="85">
        <v>0</v>
      </c>
      <c r="AG311" s="85">
        <v>0</v>
      </c>
      <c r="AH311" s="85">
        <v>0</v>
      </c>
      <c r="AI311" s="85">
        <v>0</v>
      </c>
      <c r="AJ311" s="85">
        <v>0</v>
      </c>
      <c r="AK311" s="85">
        <v>0</v>
      </c>
      <c r="AL311" s="85">
        <v>0</v>
      </c>
      <c r="AM311" s="85">
        <v>3075.85</v>
      </c>
      <c r="AN311" s="85">
        <v>0</v>
      </c>
      <c r="AO311" s="85">
        <f>+AM311+AN311</f>
        <v>3075.85</v>
      </c>
      <c r="AP311" s="85">
        <v>0</v>
      </c>
      <c r="AQ311" s="85">
        <v>0</v>
      </c>
      <c r="AR311" s="85">
        <v>0</v>
      </c>
      <c r="AS311" s="85">
        <f>+AO311+AR311</f>
        <v>3075.85</v>
      </c>
      <c r="AT311" s="85">
        <f>+K311-R311-Y311-AF311-AM311</f>
        <v>-2.319211489520967E-11</v>
      </c>
      <c r="AU311" s="85">
        <f>+L311-S311-Z311-AG311-AN311</f>
        <v>0</v>
      </c>
      <c r="AV311" s="85">
        <f>+AT311+AU311</f>
        <v>-2.319211489520967E-11</v>
      </c>
      <c r="AW311" s="85">
        <f>+N311-U311-AB311-AI311-AP311</f>
        <v>0</v>
      </c>
      <c r="AX311" s="85">
        <f>+O311-V311-AC311-AJ311-AQ311</f>
        <v>0</v>
      </c>
      <c r="AY311" s="85">
        <f>+AW311+AX311</f>
        <v>0</v>
      </c>
      <c r="AZ311" s="85">
        <f>+AV311+AY311</f>
        <v>-2.319211489520967E-11</v>
      </c>
      <c r="BA311" s="125">
        <v>6</v>
      </c>
      <c r="BB311" s="125"/>
      <c r="BC311" s="125">
        <v>6</v>
      </c>
      <c r="BD311" s="125"/>
      <c r="BE311" s="125"/>
      <c r="BF311" s="125"/>
      <c r="BG311" s="125">
        <f>+BA311-BC311-BE311</f>
        <v>0</v>
      </c>
      <c r="BH311" s="125"/>
    </row>
    <row r="312" spans="1:60">
      <c r="A312" s="111">
        <v>2024</v>
      </c>
      <c r="B312" s="112">
        <v>8324</v>
      </c>
      <c r="C312" s="111">
        <v>0</v>
      </c>
      <c r="D312" s="112"/>
      <c r="E312" s="112"/>
      <c r="F312" s="112"/>
      <c r="G312" s="112"/>
      <c r="H312" s="113"/>
      <c r="I312" s="114" t="s">
        <v>6</v>
      </c>
      <c r="J312" s="115" t="s">
        <v>63</v>
      </c>
      <c r="K312" s="116">
        <v>0</v>
      </c>
      <c r="L312" s="116">
        <v>0</v>
      </c>
      <c r="M312" s="116">
        <v>0</v>
      </c>
      <c r="N312" s="116">
        <f>+N313</f>
        <v>6171449.4700000007</v>
      </c>
      <c r="O312" s="116">
        <f t="shared" ref="O312:AZ312" si="258">+O313</f>
        <v>0</v>
      </c>
      <c r="P312" s="116">
        <f t="shared" si="258"/>
        <v>6156449.4700000007</v>
      </c>
      <c r="Q312" s="116">
        <f t="shared" si="258"/>
        <v>6156449.4700000007</v>
      </c>
      <c r="R312" s="116">
        <f t="shared" si="258"/>
        <v>0</v>
      </c>
      <c r="S312" s="116">
        <f t="shared" si="258"/>
        <v>0</v>
      </c>
      <c r="T312" s="116">
        <f t="shared" si="258"/>
        <v>0</v>
      </c>
      <c r="U312" s="116">
        <f t="shared" si="258"/>
        <v>6090349.7000000011</v>
      </c>
      <c r="V312" s="116">
        <f t="shared" si="258"/>
        <v>0</v>
      </c>
      <c r="W312" s="116">
        <f t="shared" si="258"/>
        <v>6090349.7000000011</v>
      </c>
      <c r="X312" s="116">
        <f t="shared" si="258"/>
        <v>6090349.7000000011</v>
      </c>
      <c r="Y312" s="116">
        <f t="shared" si="258"/>
        <v>0</v>
      </c>
      <c r="Z312" s="116">
        <f t="shared" si="258"/>
        <v>0</v>
      </c>
      <c r="AA312" s="116">
        <f t="shared" si="258"/>
        <v>0</v>
      </c>
      <c r="AB312" s="116">
        <f t="shared" si="258"/>
        <v>0</v>
      </c>
      <c r="AC312" s="116">
        <f t="shared" si="258"/>
        <v>0</v>
      </c>
      <c r="AD312" s="116">
        <f t="shared" si="258"/>
        <v>0</v>
      </c>
      <c r="AE312" s="116">
        <f t="shared" si="258"/>
        <v>0</v>
      </c>
      <c r="AF312" s="116">
        <f t="shared" si="258"/>
        <v>0</v>
      </c>
      <c r="AG312" s="116">
        <f t="shared" si="258"/>
        <v>0</v>
      </c>
      <c r="AH312" s="116">
        <f t="shared" si="258"/>
        <v>0</v>
      </c>
      <c r="AI312" s="116">
        <f t="shared" si="258"/>
        <v>0</v>
      </c>
      <c r="AJ312" s="116">
        <f t="shared" si="258"/>
        <v>0</v>
      </c>
      <c r="AK312" s="116">
        <f t="shared" si="258"/>
        <v>0</v>
      </c>
      <c r="AL312" s="116">
        <f t="shared" si="258"/>
        <v>0</v>
      </c>
      <c r="AM312" s="116">
        <f t="shared" si="258"/>
        <v>0</v>
      </c>
      <c r="AN312" s="116">
        <f t="shared" si="258"/>
        <v>0</v>
      </c>
      <c r="AO312" s="116">
        <f t="shared" si="258"/>
        <v>0</v>
      </c>
      <c r="AP312" s="116">
        <f t="shared" si="258"/>
        <v>0</v>
      </c>
      <c r="AQ312" s="116">
        <f t="shared" si="258"/>
        <v>0</v>
      </c>
      <c r="AR312" s="116">
        <f t="shared" si="258"/>
        <v>0</v>
      </c>
      <c r="AS312" s="116">
        <f t="shared" si="258"/>
        <v>0</v>
      </c>
      <c r="AT312" s="116">
        <f t="shared" si="258"/>
        <v>0</v>
      </c>
      <c r="AU312" s="116">
        <f t="shared" si="258"/>
        <v>0</v>
      </c>
      <c r="AV312" s="116">
        <f t="shared" si="258"/>
        <v>0</v>
      </c>
      <c r="AW312" s="116">
        <f t="shared" si="258"/>
        <v>81099.770000000281</v>
      </c>
      <c r="AX312" s="116">
        <f t="shared" si="258"/>
        <v>0</v>
      </c>
      <c r="AY312" s="116">
        <f t="shared" si="258"/>
        <v>81099.770000000281</v>
      </c>
      <c r="AZ312" s="116">
        <f t="shared" si="258"/>
        <v>81099.770000000281</v>
      </c>
      <c r="BA312" s="129"/>
      <c r="BB312" s="129"/>
      <c r="BC312" s="129"/>
      <c r="BD312" s="129"/>
      <c r="BE312" s="129"/>
      <c r="BF312" s="129"/>
      <c r="BG312" s="129"/>
      <c r="BH312" s="129"/>
    </row>
    <row r="313" spans="1:60">
      <c r="A313" s="111">
        <v>2024</v>
      </c>
      <c r="B313" s="112">
        <v>8324</v>
      </c>
      <c r="C313" s="111">
        <v>0</v>
      </c>
      <c r="D313" s="111">
        <v>0</v>
      </c>
      <c r="E313" s="112"/>
      <c r="F313" s="112"/>
      <c r="G313" s="112"/>
      <c r="H313" s="113"/>
      <c r="I313" s="114" t="s">
        <v>6</v>
      </c>
      <c r="J313" s="115" t="s">
        <v>63</v>
      </c>
      <c r="K313" s="116">
        <v>0</v>
      </c>
      <c r="L313" s="116">
        <v>0</v>
      </c>
      <c r="M313" s="116">
        <v>0</v>
      </c>
      <c r="N313" s="116">
        <f>+N314+N318+N332+N346</f>
        <v>6171449.4700000007</v>
      </c>
      <c r="O313" s="116">
        <f t="shared" ref="O313:AZ313" si="259">+O314+O318+O332+O346</f>
        <v>0</v>
      </c>
      <c r="P313" s="116">
        <f t="shared" si="259"/>
        <v>6156449.4700000007</v>
      </c>
      <c r="Q313" s="116">
        <f t="shared" si="259"/>
        <v>6156449.4700000007</v>
      </c>
      <c r="R313" s="116">
        <f t="shared" si="259"/>
        <v>0</v>
      </c>
      <c r="S313" s="116">
        <f t="shared" si="259"/>
        <v>0</v>
      </c>
      <c r="T313" s="116">
        <f t="shared" si="259"/>
        <v>0</v>
      </c>
      <c r="U313" s="116">
        <f t="shared" si="259"/>
        <v>6090349.7000000011</v>
      </c>
      <c r="V313" s="116">
        <f t="shared" si="259"/>
        <v>0</v>
      </c>
      <c r="W313" s="116">
        <f t="shared" si="259"/>
        <v>6090349.7000000011</v>
      </c>
      <c r="X313" s="116">
        <f t="shared" si="259"/>
        <v>6090349.7000000011</v>
      </c>
      <c r="Y313" s="116">
        <f t="shared" si="259"/>
        <v>0</v>
      </c>
      <c r="Z313" s="116">
        <f t="shared" si="259"/>
        <v>0</v>
      </c>
      <c r="AA313" s="116">
        <f t="shared" si="259"/>
        <v>0</v>
      </c>
      <c r="AB313" s="116">
        <f t="shared" si="259"/>
        <v>0</v>
      </c>
      <c r="AC313" s="116">
        <f t="shared" si="259"/>
        <v>0</v>
      </c>
      <c r="AD313" s="116">
        <f t="shared" si="259"/>
        <v>0</v>
      </c>
      <c r="AE313" s="116">
        <f t="shared" si="259"/>
        <v>0</v>
      </c>
      <c r="AF313" s="116">
        <f t="shared" si="259"/>
        <v>0</v>
      </c>
      <c r="AG313" s="116">
        <f t="shared" si="259"/>
        <v>0</v>
      </c>
      <c r="AH313" s="116">
        <f t="shared" si="259"/>
        <v>0</v>
      </c>
      <c r="AI313" s="116">
        <f t="shared" si="259"/>
        <v>0</v>
      </c>
      <c r="AJ313" s="116">
        <f t="shared" si="259"/>
        <v>0</v>
      </c>
      <c r="AK313" s="116">
        <f t="shared" si="259"/>
        <v>0</v>
      </c>
      <c r="AL313" s="116">
        <f t="shared" si="259"/>
        <v>0</v>
      </c>
      <c r="AM313" s="116">
        <f t="shared" si="259"/>
        <v>0</v>
      </c>
      <c r="AN313" s="116">
        <f t="shared" si="259"/>
        <v>0</v>
      </c>
      <c r="AO313" s="116">
        <f t="shared" si="259"/>
        <v>0</v>
      </c>
      <c r="AP313" s="116">
        <f t="shared" si="259"/>
        <v>0</v>
      </c>
      <c r="AQ313" s="116">
        <f t="shared" si="259"/>
        <v>0</v>
      </c>
      <c r="AR313" s="116">
        <f t="shared" si="259"/>
        <v>0</v>
      </c>
      <c r="AS313" s="116">
        <f t="shared" si="259"/>
        <v>0</v>
      </c>
      <c r="AT313" s="116">
        <f t="shared" si="259"/>
        <v>0</v>
      </c>
      <c r="AU313" s="116">
        <f t="shared" si="259"/>
        <v>0</v>
      </c>
      <c r="AV313" s="116">
        <f t="shared" si="259"/>
        <v>0</v>
      </c>
      <c r="AW313" s="116">
        <f t="shared" si="259"/>
        <v>81099.770000000281</v>
      </c>
      <c r="AX313" s="116">
        <f t="shared" si="259"/>
        <v>0</v>
      </c>
      <c r="AY313" s="116">
        <f t="shared" si="259"/>
        <v>81099.770000000281</v>
      </c>
      <c r="AZ313" s="116">
        <f t="shared" si="259"/>
        <v>81099.770000000281</v>
      </c>
      <c r="BA313" s="129"/>
      <c r="BB313" s="129"/>
      <c r="BC313" s="129"/>
      <c r="BD313" s="129"/>
      <c r="BE313" s="129"/>
      <c r="BF313" s="129"/>
      <c r="BG313" s="129"/>
      <c r="BH313" s="129"/>
    </row>
    <row r="314" spans="1:60">
      <c r="A314" s="66">
        <v>2024</v>
      </c>
      <c r="B314" s="67">
        <v>8324</v>
      </c>
      <c r="C314" s="66">
        <v>0</v>
      </c>
      <c r="D314" s="66">
        <v>0</v>
      </c>
      <c r="E314" s="66">
        <v>0</v>
      </c>
      <c r="F314" s="66">
        <v>1000</v>
      </c>
      <c r="G314" s="66"/>
      <c r="H314" s="66"/>
      <c r="I314" s="68" t="s">
        <v>6</v>
      </c>
      <c r="J314" s="69" t="s">
        <v>2</v>
      </c>
      <c r="K314" s="70">
        <v>0</v>
      </c>
      <c r="L314" s="70">
        <v>0</v>
      </c>
      <c r="M314" s="70">
        <v>0</v>
      </c>
      <c r="N314" s="70">
        <f>+N315</f>
        <v>3791769.2</v>
      </c>
      <c r="O314" s="70">
        <f t="shared" ref="O314:AZ316" si="260">+O315</f>
        <v>0</v>
      </c>
      <c r="P314" s="70">
        <f t="shared" si="260"/>
        <v>3791769.2</v>
      </c>
      <c r="Q314" s="70">
        <f t="shared" si="260"/>
        <v>3791769.2</v>
      </c>
      <c r="R314" s="70">
        <f t="shared" si="260"/>
        <v>0</v>
      </c>
      <c r="S314" s="70">
        <f t="shared" si="260"/>
        <v>0</v>
      </c>
      <c r="T314" s="70">
        <f t="shared" si="260"/>
        <v>0</v>
      </c>
      <c r="U314" s="70">
        <f t="shared" si="260"/>
        <v>3788063.92</v>
      </c>
      <c r="V314" s="70">
        <f t="shared" si="260"/>
        <v>0</v>
      </c>
      <c r="W314" s="70">
        <f t="shared" si="260"/>
        <v>3788063.92</v>
      </c>
      <c r="X314" s="70">
        <f t="shared" si="260"/>
        <v>3788063.92</v>
      </c>
      <c r="Y314" s="70">
        <f t="shared" si="260"/>
        <v>0</v>
      </c>
      <c r="Z314" s="70">
        <f t="shared" si="260"/>
        <v>0</v>
      </c>
      <c r="AA314" s="70">
        <f t="shared" si="260"/>
        <v>0</v>
      </c>
      <c r="AB314" s="70">
        <f t="shared" si="260"/>
        <v>0</v>
      </c>
      <c r="AC314" s="70">
        <f t="shared" si="260"/>
        <v>0</v>
      </c>
      <c r="AD314" s="70">
        <f t="shared" si="260"/>
        <v>0</v>
      </c>
      <c r="AE314" s="70">
        <f t="shared" si="260"/>
        <v>0</v>
      </c>
      <c r="AF314" s="70">
        <f t="shared" si="260"/>
        <v>0</v>
      </c>
      <c r="AG314" s="70">
        <f t="shared" si="260"/>
        <v>0</v>
      </c>
      <c r="AH314" s="70">
        <f t="shared" si="260"/>
        <v>0</v>
      </c>
      <c r="AI314" s="70">
        <f t="shared" si="260"/>
        <v>0</v>
      </c>
      <c r="AJ314" s="70">
        <f t="shared" si="260"/>
        <v>0</v>
      </c>
      <c r="AK314" s="70">
        <f t="shared" si="260"/>
        <v>0</v>
      </c>
      <c r="AL314" s="70">
        <f t="shared" si="260"/>
        <v>0</v>
      </c>
      <c r="AM314" s="70">
        <f t="shared" si="260"/>
        <v>0</v>
      </c>
      <c r="AN314" s="70">
        <f t="shared" si="260"/>
        <v>0</v>
      </c>
      <c r="AO314" s="70">
        <f t="shared" si="260"/>
        <v>0</v>
      </c>
      <c r="AP314" s="70">
        <f t="shared" si="260"/>
        <v>0</v>
      </c>
      <c r="AQ314" s="70">
        <f t="shared" si="260"/>
        <v>0</v>
      </c>
      <c r="AR314" s="70">
        <f t="shared" si="260"/>
        <v>0</v>
      </c>
      <c r="AS314" s="70">
        <f t="shared" si="260"/>
        <v>0</v>
      </c>
      <c r="AT314" s="70">
        <f t="shared" si="260"/>
        <v>0</v>
      </c>
      <c r="AU314" s="70">
        <f t="shared" si="260"/>
        <v>0</v>
      </c>
      <c r="AV314" s="70">
        <f t="shared" si="260"/>
        <v>0</v>
      </c>
      <c r="AW314" s="70">
        <f t="shared" si="260"/>
        <v>3705.2800000002608</v>
      </c>
      <c r="AX314" s="70">
        <f t="shared" si="260"/>
        <v>0</v>
      </c>
      <c r="AY314" s="70">
        <f t="shared" si="260"/>
        <v>3705.2800000002608</v>
      </c>
      <c r="AZ314" s="70">
        <f t="shared" si="260"/>
        <v>3705.2800000002608</v>
      </c>
      <c r="BA314" s="122"/>
      <c r="BB314" s="122"/>
      <c r="BC314" s="122"/>
      <c r="BD314" s="122"/>
      <c r="BE314" s="122"/>
      <c r="BF314" s="122"/>
      <c r="BG314" s="122"/>
      <c r="BH314" s="122"/>
    </row>
    <row r="315" spans="1:60">
      <c r="A315" s="71">
        <v>2024</v>
      </c>
      <c r="B315" s="72">
        <v>8324</v>
      </c>
      <c r="C315" s="71">
        <v>0</v>
      </c>
      <c r="D315" s="71">
        <v>0</v>
      </c>
      <c r="E315" s="71">
        <v>0</v>
      </c>
      <c r="F315" s="71">
        <v>1000</v>
      </c>
      <c r="G315" s="71">
        <v>1200</v>
      </c>
      <c r="H315" s="71"/>
      <c r="I315" s="73" t="s">
        <v>6</v>
      </c>
      <c r="J315" s="74" t="s">
        <v>3</v>
      </c>
      <c r="K315" s="75">
        <v>0</v>
      </c>
      <c r="L315" s="75">
        <v>0</v>
      </c>
      <c r="M315" s="75">
        <v>0</v>
      </c>
      <c r="N315" s="75">
        <f>+N316</f>
        <v>3791769.2</v>
      </c>
      <c r="O315" s="75">
        <f t="shared" si="260"/>
        <v>0</v>
      </c>
      <c r="P315" s="75">
        <f t="shared" si="260"/>
        <v>3791769.2</v>
      </c>
      <c r="Q315" s="75">
        <f t="shared" si="260"/>
        <v>3791769.2</v>
      </c>
      <c r="R315" s="75">
        <f t="shared" si="260"/>
        <v>0</v>
      </c>
      <c r="S315" s="75">
        <f t="shared" si="260"/>
        <v>0</v>
      </c>
      <c r="T315" s="75">
        <f t="shared" si="260"/>
        <v>0</v>
      </c>
      <c r="U315" s="75">
        <f t="shared" si="260"/>
        <v>3788063.92</v>
      </c>
      <c r="V315" s="75">
        <f t="shared" si="260"/>
        <v>0</v>
      </c>
      <c r="W315" s="75">
        <f t="shared" si="260"/>
        <v>3788063.92</v>
      </c>
      <c r="X315" s="75">
        <f t="shared" si="260"/>
        <v>3788063.92</v>
      </c>
      <c r="Y315" s="75">
        <f t="shared" si="260"/>
        <v>0</v>
      </c>
      <c r="Z315" s="75">
        <f t="shared" si="260"/>
        <v>0</v>
      </c>
      <c r="AA315" s="75">
        <f t="shared" si="260"/>
        <v>0</v>
      </c>
      <c r="AB315" s="75">
        <f t="shared" si="260"/>
        <v>0</v>
      </c>
      <c r="AC315" s="75">
        <f t="shared" si="260"/>
        <v>0</v>
      </c>
      <c r="AD315" s="75">
        <f t="shared" si="260"/>
        <v>0</v>
      </c>
      <c r="AE315" s="75">
        <f t="shared" si="260"/>
        <v>0</v>
      </c>
      <c r="AF315" s="75">
        <f t="shared" si="260"/>
        <v>0</v>
      </c>
      <c r="AG315" s="75">
        <f t="shared" si="260"/>
        <v>0</v>
      </c>
      <c r="AH315" s="75">
        <f t="shared" si="260"/>
        <v>0</v>
      </c>
      <c r="AI315" s="75">
        <f t="shared" si="260"/>
        <v>0</v>
      </c>
      <c r="AJ315" s="75">
        <f t="shared" si="260"/>
        <v>0</v>
      </c>
      <c r="AK315" s="75">
        <f t="shared" si="260"/>
        <v>0</v>
      </c>
      <c r="AL315" s="75">
        <f t="shared" si="260"/>
        <v>0</v>
      </c>
      <c r="AM315" s="75">
        <f t="shared" si="260"/>
        <v>0</v>
      </c>
      <c r="AN315" s="75">
        <f t="shared" si="260"/>
        <v>0</v>
      </c>
      <c r="AO315" s="75">
        <f t="shared" si="260"/>
        <v>0</v>
      </c>
      <c r="AP315" s="75">
        <f t="shared" si="260"/>
        <v>0</v>
      </c>
      <c r="AQ315" s="75">
        <f t="shared" si="260"/>
        <v>0</v>
      </c>
      <c r="AR315" s="75">
        <f t="shared" si="260"/>
        <v>0</v>
      </c>
      <c r="AS315" s="75">
        <f t="shared" si="260"/>
        <v>0</v>
      </c>
      <c r="AT315" s="75">
        <f t="shared" si="260"/>
        <v>0</v>
      </c>
      <c r="AU315" s="75">
        <f t="shared" si="260"/>
        <v>0</v>
      </c>
      <c r="AV315" s="75">
        <f t="shared" si="260"/>
        <v>0</v>
      </c>
      <c r="AW315" s="75">
        <f t="shared" si="260"/>
        <v>3705.2800000002608</v>
      </c>
      <c r="AX315" s="75">
        <f t="shared" si="260"/>
        <v>0</v>
      </c>
      <c r="AY315" s="75">
        <f t="shared" si="260"/>
        <v>3705.2800000002608</v>
      </c>
      <c r="AZ315" s="75">
        <f t="shared" si="260"/>
        <v>3705.2800000002608</v>
      </c>
      <c r="BA315" s="123"/>
      <c r="BB315" s="123"/>
      <c r="BC315" s="123"/>
      <c r="BD315" s="123"/>
      <c r="BE315" s="123"/>
      <c r="BF315" s="123"/>
      <c r="BG315" s="123"/>
      <c r="BH315" s="123"/>
    </row>
    <row r="316" spans="1:60">
      <c r="A316" s="76">
        <v>2024</v>
      </c>
      <c r="B316" s="77">
        <v>8324</v>
      </c>
      <c r="C316" s="76">
        <v>0</v>
      </c>
      <c r="D316" s="76">
        <v>0</v>
      </c>
      <c r="E316" s="76">
        <v>0</v>
      </c>
      <c r="F316" s="76">
        <v>1000</v>
      </c>
      <c r="G316" s="76">
        <v>1200</v>
      </c>
      <c r="H316" s="76">
        <v>121</v>
      </c>
      <c r="I316" s="78" t="s">
        <v>6</v>
      </c>
      <c r="J316" s="79" t="s">
        <v>4</v>
      </c>
      <c r="K316" s="88">
        <v>0</v>
      </c>
      <c r="L316" s="88">
        <v>0</v>
      </c>
      <c r="M316" s="88">
        <v>0</v>
      </c>
      <c r="N316" s="88">
        <f>+N317</f>
        <v>3791769.2</v>
      </c>
      <c r="O316" s="88">
        <f t="shared" si="260"/>
        <v>0</v>
      </c>
      <c r="P316" s="88">
        <f t="shared" si="260"/>
        <v>3791769.2</v>
      </c>
      <c r="Q316" s="88">
        <f t="shared" si="260"/>
        <v>3791769.2</v>
      </c>
      <c r="R316" s="88">
        <f t="shared" si="260"/>
        <v>0</v>
      </c>
      <c r="S316" s="88">
        <f t="shared" si="260"/>
        <v>0</v>
      </c>
      <c r="T316" s="88">
        <f t="shared" si="260"/>
        <v>0</v>
      </c>
      <c r="U316" s="88">
        <f t="shared" si="260"/>
        <v>3788063.92</v>
      </c>
      <c r="V316" s="88">
        <f t="shared" si="260"/>
        <v>0</v>
      </c>
      <c r="W316" s="88">
        <f t="shared" si="260"/>
        <v>3788063.92</v>
      </c>
      <c r="X316" s="88">
        <f t="shared" si="260"/>
        <v>3788063.92</v>
      </c>
      <c r="Y316" s="88">
        <f t="shared" si="260"/>
        <v>0</v>
      </c>
      <c r="Z316" s="88">
        <f t="shared" si="260"/>
        <v>0</v>
      </c>
      <c r="AA316" s="88">
        <f t="shared" si="260"/>
        <v>0</v>
      </c>
      <c r="AB316" s="88">
        <f t="shared" si="260"/>
        <v>0</v>
      </c>
      <c r="AC316" s="88">
        <f t="shared" si="260"/>
        <v>0</v>
      </c>
      <c r="AD316" s="88">
        <f t="shared" si="260"/>
        <v>0</v>
      </c>
      <c r="AE316" s="88">
        <f t="shared" si="260"/>
        <v>0</v>
      </c>
      <c r="AF316" s="88">
        <f t="shared" si="260"/>
        <v>0</v>
      </c>
      <c r="AG316" s="88">
        <f t="shared" si="260"/>
        <v>0</v>
      </c>
      <c r="AH316" s="88">
        <f t="shared" si="260"/>
        <v>0</v>
      </c>
      <c r="AI316" s="88">
        <f t="shared" si="260"/>
        <v>0</v>
      </c>
      <c r="AJ316" s="88">
        <f t="shared" si="260"/>
        <v>0</v>
      </c>
      <c r="AK316" s="88">
        <f t="shared" si="260"/>
        <v>0</v>
      </c>
      <c r="AL316" s="88">
        <f t="shared" si="260"/>
        <v>0</v>
      </c>
      <c r="AM316" s="88">
        <f t="shared" si="260"/>
        <v>0</v>
      </c>
      <c r="AN316" s="88">
        <f t="shared" si="260"/>
        <v>0</v>
      </c>
      <c r="AO316" s="88">
        <f t="shared" si="260"/>
        <v>0</v>
      </c>
      <c r="AP316" s="88">
        <f t="shared" si="260"/>
        <v>0</v>
      </c>
      <c r="AQ316" s="88">
        <f t="shared" si="260"/>
        <v>0</v>
      </c>
      <c r="AR316" s="88">
        <f t="shared" si="260"/>
        <v>0</v>
      </c>
      <c r="AS316" s="88">
        <f t="shared" si="260"/>
        <v>0</v>
      </c>
      <c r="AT316" s="88">
        <f t="shared" si="260"/>
        <v>0</v>
      </c>
      <c r="AU316" s="88">
        <f t="shared" si="260"/>
        <v>0</v>
      </c>
      <c r="AV316" s="88">
        <f t="shared" si="260"/>
        <v>0</v>
      </c>
      <c r="AW316" s="88">
        <f t="shared" si="260"/>
        <v>3705.2800000002608</v>
      </c>
      <c r="AX316" s="88">
        <f t="shared" si="260"/>
        <v>0</v>
      </c>
      <c r="AY316" s="88">
        <f t="shared" si="260"/>
        <v>3705.2800000002608</v>
      </c>
      <c r="AZ316" s="88">
        <f t="shared" si="260"/>
        <v>3705.2800000002608</v>
      </c>
      <c r="BA316" s="126"/>
      <c r="BB316" s="126"/>
      <c r="BC316" s="126"/>
      <c r="BD316" s="126"/>
      <c r="BE316" s="126"/>
      <c r="BF316" s="126"/>
      <c r="BG316" s="126"/>
      <c r="BH316" s="126"/>
    </row>
    <row r="317" spans="1:60">
      <c r="A317" s="81">
        <v>2024</v>
      </c>
      <c r="B317" s="86">
        <v>8324</v>
      </c>
      <c r="C317" s="81">
        <v>0</v>
      </c>
      <c r="D317" s="81">
        <v>0</v>
      </c>
      <c r="E317" s="81">
        <v>0</v>
      </c>
      <c r="F317" s="81">
        <v>1000</v>
      </c>
      <c r="G317" s="81">
        <v>1200</v>
      </c>
      <c r="H317" s="81">
        <v>121</v>
      </c>
      <c r="I317" s="83">
        <v>1</v>
      </c>
      <c r="J317" s="89" t="s">
        <v>5</v>
      </c>
      <c r="K317" s="87">
        <v>0</v>
      </c>
      <c r="L317" s="87">
        <v>0</v>
      </c>
      <c r="M317" s="85">
        <v>0</v>
      </c>
      <c r="N317" s="87">
        <v>3791769.2</v>
      </c>
      <c r="O317" s="87">
        <v>0</v>
      </c>
      <c r="P317" s="85">
        <f>+N317+O317</f>
        <v>3791769.2</v>
      </c>
      <c r="Q317" s="85">
        <f>+M317+P317</f>
        <v>3791769.2</v>
      </c>
      <c r="R317" s="85">
        <v>0</v>
      </c>
      <c r="S317" s="85">
        <v>0</v>
      </c>
      <c r="T317" s="85">
        <v>0</v>
      </c>
      <c r="U317" s="85">
        <v>3788063.92</v>
      </c>
      <c r="V317" s="85">
        <v>0</v>
      </c>
      <c r="W317" s="85">
        <f>+U317+V317</f>
        <v>3788063.92</v>
      </c>
      <c r="X317" s="85">
        <f>+T317+W317</f>
        <v>3788063.92</v>
      </c>
      <c r="Y317" s="85">
        <v>0</v>
      </c>
      <c r="Z317" s="85">
        <v>0</v>
      </c>
      <c r="AA317" s="85">
        <v>0</v>
      </c>
      <c r="AB317" s="85">
        <v>0</v>
      </c>
      <c r="AC317" s="85">
        <v>0</v>
      </c>
      <c r="AD317" s="85">
        <f>+AB317+AC317</f>
        <v>0</v>
      </c>
      <c r="AE317" s="85">
        <f>+AD317</f>
        <v>0</v>
      </c>
      <c r="AF317" s="85">
        <v>0</v>
      </c>
      <c r="AG317" s="85">
        <v>0</v>
      </c>
      <c r="AH317" s="85">
        <v>0</v>
      </c>
      <c r="AI317" s="85">
        <v>0</v>
      </c>
      <c r="AJ317" s="85">
        <v>0</v>
      </c>
      <c r="AK317" s="85">
        <f>+AI317+AJ317</f>
        <v>0</v>
      </c>
      <c r="AL317" s="85">
        <f>+AK317</f>
        <v>0</v>
      </c>
      <c r="AM317" s="85">
        <v>0</v>
      </c>
      <c r="AN317" s="85">
        <v>0</v>
      </c>
      <c r="AO317" s="85">
        <v>0</v>
      </c>
      <c r="AP317" s="85">
        <v>0</v>
      </c>
      <c r="AQ317" s="85">
        <v>0</v>
      </c>
      <c r="AR317" s="85">
        <v>0</v>
      </c>
      <c r="AS317" s="85">
        <v>0</v>
      </c>
      <c r="AT317" s="85">
        <f>+K317-R317-Y317-AF317-AM317</f>
        <v>0</v>
      </c>
      <c r="AU317" s="85">
        <f>+L317-S317-Z317-AG317-AN317</f>
        <v>0</v>
      </c>
      <c r="AV317" s="85">
        <f>+AT317+AU317</f>
        <v>0</v>
      </c>
      <c r="AW317" s="85">
        <f>+N317-U317-AB317-AI317-AP317</f>
        <v>3705.2800000002608</v>
      </c>
      <c r="AX317" s="85">
        <f>+O317-V317-AC317-AJ317-AQ317</f>
        <v>0</v>
      </c>
      <c r="AY317" s="85">
        <f>+AW317+AX317</f>
        <v>3705.2800000002608</v>
      </c>
      <c r="AZ317" s="85">
        <f>+AV317+AY317</f>
        <v>3705.2800000002608</v>
      </c>
      <c r="BA317" s="125">
        <v>15</v>
      </c>
      <c r="BB317" s="125"/>
      <c r="BC317" s="125">
        <v>15</v>
      </c>
      <c r="BD317" s="125"/>
      <c r="BE317" s="125"/>
      <c r="BF317" s="125"/>
      <c r="BG317" s="125">
        <f>+BA317-BC317-BE317</f>
        <v>0</v>
      </c>
      <c r="BH317" s="125"/>
    </row>
    <row r="318" spans="1:60">
      <c r="A318" s="66">
        <v>2024</v>
      </c>
      <c r="B318" s="67">
        <v>8324</v>
      </c>
      <c r="C318" s="66">
        <v>0</v>
      </c>
      <c r="D318" s="66">
        <v>0</v>
      </c>
      <c r="E318" s="66">
        <v>0</v>
      </c>
      <c r="F318" s="66">
        <v>2000</v>
      </c>
      <c r="G318" s="66"/>
      <c r="H318" s="66"/>
      <c r="I318" s="68" t="s">
        <v>6</v>
      </c>
      <c r="J318" s="69" t="s">
        <v>7</v>
      </c>
      <c r="K318" s="70">
        <v>0</v>
      </c>
      <c r="L318" s="70">
        <v>0</v>
      </c>
      <c r="M318" s="70">
        <v>0</v>
      </c>
      <c r="N318" s="70">
        <f>+N319+N326+N329</f>
        <v>795000</v>
      </c>
      <c r="O318" s="70">
        <f t="shared" ref="O318:AZ318" si="261">+O319+O326+O329</f>
        <v>0</v>
      </c>
      <c r="P318" s="70">
        <f t="shared" si="261"/>
        <v>795000</v>
      </c>
      <c r="Q318" s="70">
        <f t="shared" si="261"/>
        <v>795000</v>
      </c>
      <c r="R318" s="70">
        <f t="shared" si="261"/>
        <v>0</v>
      </c>
      <c r="S318" s="70">
        <f t="shared" si="261"/>
        <v>0</v>
      </c>
      <c r="T318" s="70">
        <f t="shared" si="261"/>
        <v>0</v>
      </c>
      <c r="U318" s="70">
        <f t="shared" si="261"/>
        <v>729950.4</v>
      </c>
      <c r="V318" s="70">
        <f t="shared" si="261"/>
        <v>0</v>
      </c>
      <c r="W318" s="70">
        <f t="shared" si="261"/>
        <v>729950.4</v>
      </c>
      <c r="X318" s="70">
        <f t="shared" si="261"/>
        <v>729950.4</v>
      </c>
      <c r="Y318" s="70">
        <f t="shared" si="261"/>
        <v>0</v>
      </c>
      <c r="Z318" s="70">
        <f t="shared" si="261"/>
        <v>0</v>
      </c>
      <c r="AA318" s="70">
        <f t="shared" si="261"/>
        <v>0</v>
      </c>
      <c r="AB318" s="70">
        <f t="shared" si="261"/>
        <v>0</v>
      </c>
      <c r="AC318" s="70">
        <f t="shared" si="261"/>
        <v>0</v>
      </c>
      <c r="AD318" s="70">
        <f t="shared" si="261"/>
        <v>0</v>
      </c>
      <c r="AE318" s="70">
        <f t="shared" si="261"/>
        <v>0</v>
      </c>
      <c r="AF318" s="70">
        <f t="shared" si="261"/>
        <v>0</v>
      </c>
      <c r="AG318" s="70">
        <f t="shared" si="261"/>
        <v>0</v>
      </c>
      <c r="AH318" s="70">
        <f t="shared" si="261"/>
        <v>0</v>
      </c>
      <c r="AI318" s="70">
        <f t="shared" si="261"/>
        <v>0</v>
      </c>
      <c r="AJ318" s="70">
        <f t="shared" si="261"/>
        <v>0</v>
      </c>
      <c r="AK318" s="70">
        <f t="shared" si="261"/>
        <v>0</v>
      </c>
      <c r="AL318" s="70">
        <f t="shared" si="261"/>
        <v>0</v>
      </c>
      <c r="AM318" s="70">
        <f t="shared" si="261"/>
        <v>0</v>
      </c>
      <c r="AN318" s="70">
        <f t="shared" si="261"/>
        <v>0</v>
      </c>
      <c r="AO318" s="70">
        <f t="shared" si="261"/>
        <v>0</v>
      </c>
      <c r="AP318" s="70">
        <f t="shared" si="261"/>
        <v>0</v>
      </c>
      <c r="AQ318" s="70">
        <f t="shared" si="261"/>
        <v>0</v>
      </c>
      <c r="AR318" s="70">
        <f t="shared" si="261"/>
        <v>0</v>
      </c>
      <c r="AS318" s="70">
        <f t="shared" si="261"/>
        <v>0</v>
      </c>
      <c r="AT318" s="70">
        <f t="shared" si="261"/>
        <v>0</v>
      </c>
      <c r="AU318" s="70">
        <f t="shared" si="261"/>
        <v>0</v>
      </c>
      <c r="AV318" s="70">
        <f t="shared" si="261"/>
        <v>0</v>
      </c>
      <c r="AW318" s="70">
        <f t="shared" si="261"/>
        <v>65049.60000000002</v>
      </c>
      <c r="AX318" s="70">
        <f t="shared" si="261"/>
        <v>0</v>
      </c>
      <c r="AY318" s="70">
        <f t="shared" si="261"/>
        <v>65049.60000000002</v>
      </c>
      <c r="AZ318" s="70">
        <f t="shared" si="261"/>
        <v>65049.60000000002</v>
      </c>
      <c r="BA318" s="122"/>
      <c r="BB318" s="122"/>
      <c r="BC318" s="122"/>
      <c r="BD318" s="122"/>
      <c r="BE318" s="122"/>
      <c r="BF318" s="122"/>
      <c r="BG318" s="122"/>
      <c r="BH318" s="122"/>
    </row>
    <row r="319" spans="1:60" ht="25.5">
      <c r="A319" s="71">
        <v>2024</v>
      </c>
      <c r="B319" s="72">
        <v>8324</v>
      </c>
      <c r="C319" s="71">
        <v>0</v>
      </c>
      <c r="D319" s="71">
        <v>0</v>
      </c>
      <c r="E319" s="71">
        <v>0</v>
      </c>
      <c r="F319" s="71">
        <v>2000</v>
      </c>
      <c r="G319" s="71">
        <v>2100</v>
      </c>
      <c r="H319" s="71"/>
      <c r="I319" s="73" t="s">
        <v>6</v>
      </c>
      <c r="J319" s="74" t="s">
        <v>8</v>
      </c>
      <c r="K319" s="75">
        <v>0</v>
      </c>
      <c r="L319" s="75">
        <v>0</v>
      </c>
      <c r="M319" s="75">
        <v>0</v>
      </c>
      <c r="N319" s="75">
        <f>+N320+N322+N324</f>
        <v>625000</v>
      </c>
      <c r="O319" s="75">
        <f t="shared" ref="O319:AZ319" si="262">+O320+O322+O324</f>
        <v>0</v>
      </c>
      <c r="P319" s="75">
        <f t="shared" si="262"/>
        <v>625000</v>
      </c>
      <c r="Q319" s="75">
        <f t="shared" si="262"/>
        <v>625000</v>
      </c>
      <c r="R319" s="75">
        <f t="shared" si="262"/>
        <v>0</v>
      </c>
      <c r="S319" s="75">
        <f t="shared" si="262"/>
        <v>0</v>
      </c>
      <c r="T319" s="75">
        <f t="shared" si="262"/>
        <v>0</v>
      </c>
      <c r="U319" s="75">
        <f t="shared" si="262"/>
        <v>590441.41</v>
      </c>
      <c r="V319" s="75">
        <f t="shared" si="262"/>
        <v>0</v>
      </c>
      <c r="W319" s="75">
        <f t="shared" si="262"/>
        <v>590441.41</v>
      </c>
      <c r="X319" s="75">
        <f t="shared" si="262"/>
        <v>590441.41</v>
      </c>
      <c r="Y319" s="75">
        <f t="shared" si="262"/>
        <v>0</v>
      </c>
      <c r="Z319" s="75">
        <f t="shared" si="262"/>
        <v>0</v>
      </c>
      <c r="AA319" s="75">
        <f t="shared" si="262"/>
        <v>0</v>
      </c>
      <c r="AB319" s="75">
        <f t="shared" si="262"/>
        <v>0</v>
      </c>
      <c r="AC319" s="75">
        <f t="shared" si="262"/>
        <v>0</v>
      </c>
      <c r="AD319" s="75">
        <f t="shared" si="262"/>
        <v>0</v>
      </c>
      <c r="AE319" s="75">
        <f t="shared" si="262"/>
        <v>0</v>
      </c>
      <c r="AF319" s="75">
        <f t="shared" si="262"/>
        <v>0</v>
      </c>
      <c r="AG319" s="75">
        <f t="shared" si="262"/>
        <v>0</v>
      </c>
      <c r="AH319" s="75">
        <f t="shared" si="262"/>
        <v>0</v>
      </c>
      <c r="AI319" s="75">
        <f t="shared" si="262"/>
        <v>0</v>
      </c>
      <c r="AJ319" s="75">
        <f t="shared" si="262"/>
        <v>0</v>
      </c>
      <c r="AK319" s="75">
        <f t="shared" si="262"/>
        <v>0</v>
      </c>
      <c r="AL319" s="75">
        <f t="shared" si="262"/>
        <v>0</v>
      </c>
      <c r="AM319" s="75">
        <f t="shared" si="262"/>
        <v>0</v>
      </c>
      <c r="AN319" s="75">
        <f t="shared" si="262"/>
        <v>0</v>
      </c>
      <c r="AO319" s="75">
        <f t="shared" si="262"/>
        <v>0</v>
      </c>
      <c r="AP319" s="75">
        <f t="shared" si="262"/>
        <v>0</v>
      </c>
      <c r="AQ319" s="75">
        <f t="shared" si="262"/>
        <v>0</v>
      </c>
      <c r="AR319" s="75">
        <f t="shared" si="262"/>
        <v>0</v>
      </c>
      <c r="AS319" s="75">
        <f t="shared" si="262"/>
        <v>0</v>
      </c>
      <c r="AT319" s="75">
        <f t="shared" si="262"/>
        <v>0</v>
      </c>
      <c r="AU319" s="75">
        <f t="shared" si="262"/>
        <v>0</v>
      </c>
      <c r="AV319" s="75">
        <f t="shared" si="262"/>
        <v>0</v>
      </c>
      <c r="AW319" s="75">
        <f t="shared" si="262"/>
        <v>34558.590000000026</v>
      </c>
      <c r="AX319" s="75">
        <f t="shared" si="262"/>
        <v>0</v>
      </c>
      <c r="AY319" s="75">
        <f t="shared" si="262"/>
        <v>34558.590000000026</v>
      </c>
      <c r="AZ319" s="75">
        <f t="shared" si="262"/>
        <v>34558.590000000026</v>
      </c>
      <c r="BA319" s="123"/>
      <c r="BB319" s="123"/>
      <c r="BC319" s="123"/>
      <c r="BD319" s="123"/>
      <c r="BE319" s="123"/>
      <c r="BF319" s="123"/>
      <c r="BG319" s="123"/>
      <c r="BH319" s="123"/>
    </row>
    <row r="320" spans="1:60">
      <c r="A320" s="76">
        <v>2024</v>
      </c>
      <c r="B320" s="77">
        <v>8324</v>
      </c>
      <c r="C320" s="76">
        <v>0</v>
      </c>
      <c r="D320" s="76">
        <v>0</v>
      </c>
      <c r="E320" s="76">
        <v>0</v>
      </c>
      <c r="F320" s="76">
        <v>2000</v>
      </c>
      <c r="G320" s="76">
        <v>2100</v>
      </c>
      <c r="H320" s="76">
        <v>211</v>
      </c>
      <c r="I320" s="78" t="s">
        <v>6</v>
      </c>
      <c r="J320" s="79" t="s">
        <v>114</v>
      </c>
      <c r="K320" s="88">
        <v>0</v>
      </c>
      <c r="L320" s="88">
        <v>0</v>
      </c>
      <c r="M320" s="88">
        <v>0</v>
      </c>
      <c r="N320" s="88">
        <f>+N321</f>
        <v>120000</v>
      </c>
      <c r="O320" s="88">
        <f t="shared" ref="O320:AZ320" si="263">+O321</f>
        <v>0</v>
      </c>
      <c r="P320" s="88">
        <f t="shared" si="263"/>
        <v>120000</v>
      </c>
      <c r="Q320" s="88">
        <f t="shared" si="263"/>
        <v>120000</v>
      </c>
      <c r="R320" s="88">
        <f t="shared" si="263"/>
        <v>0</v>
      </c>
      <c r="S320" s="88">
        <f t="shared" si="263"/>
        <v>0</v>
      </c>
      <c r="T320" s="88">
        <f t="shared" si="263"/>
        <v>0</v>
      </c>
      <c r="U320" s="88">
        <f t="shared" si="263"/>
        <v>116519.51</v>
      </c>
      <c r="V320" s="88">
        <f t="shared" si="263"/>
        <v>0</v>
      </c>
      <c r="W320" s="88">
        <f t="shared" si="263"/>
        <v>116519.51</v>
      </c>
      <c r="X320" s="88">
        <f t="shared" si="263"/>
        <v>116519.51</v>
      </c>
      <c r="Y320" s="88">
        <f t="shared" si="263"/>
        <v>0</v>
      </c>
      <c r="Z320" s="88">
        <f t="shared" si="263"/>
        <v>0</v>
      </c>
      <c r="AA320" s="88">
        <f t="shared" si="263"/>
        <v>0</v>
      </c>
      <c r="AB320" s="88">
        <f t="shared" si="263"/>
        <v>0</v>
      </c>
      <c r="AC320" s="88">
        <f t="shared" si="263"/>
        <v>0</v>
      </c>
      <c r="AD320" s="88">
        <f t="shared" si="263"/>
        <v>0</v>
      </c>
      <c r="AE320" s="88">
        <f t="shared" si="263"/>
        <v>0</v>
      </c>
      <c r="AF320" s="88">
        <f t="shared" si="263"/>
        <v>0</v>
      </c>
      <c r="AG320" s="88">
        <f t="shared" si="263"/>
        <v>0</v>
      </c>
      <c r="AH320" s="88">
        <f t="shared" si="263"/>
        <v>0</v>
      </c>
      <c r="AI320" s="88">
        <f t="shared" si="263"/>
        <v>0</v>
      </c>
      <c r="AJ320" s="88">
        <f t="shared" si="263"/>
        <v>0</v>
      </c>
      <c r="AK320" s="88">
        <f t="shared" si="263"/>
        <v>0</v>
      </c>
      <c r="AL320" s="88">
        <f t="shared" si="263"/>
        <v>0</v>
      </c>
      <c r="AM320" s="88">
        <f t="shared" si="263"/>
        <v>0</v>
      </c>
      <c r="AN320" s="88">
        <f t="shared" si="263"/>
        <v>0</v>
      </c>
      <c r="AO320" s="88">
        <f t="shared" si="263"/>
        <v>0</v>
      </c>
      <c r="AP320" s="88">
        <f t="shared" si="263"/>
        <v>0</v>
      </c>
      <c r="AQ320" s="88">
        <f t="shared" si="263"/>
        <v>0</v>
      </c>
      <c r="AR320" s="88">
        <f t="shared" si="263"/>
        <v>0</v>
      </c>
      <c r="AS320" s="88">
        <f t="shared" si="263"/>
        <v>0</v>
      </c>
      <c r="AT320" s="88">
        <f t="shared" si="263"/>
        <v>0</v>
      </c>
      <c r="AU320" s="88">
        <f t="shared" si="263"/>
        <v>0</v>
      </c>
      <c r="AV320" s="88">
        <f t="shared" si="263"/>
        <v>0</v>
      </c>
      <c r="AW320" s="88">
        <f t="shared" si="263"/>
        <v>3480.4900000000052</v>
      </c>
      <c r="AX320" s="88">
        <f t="shared" si="263"/>
        <v>0</v>
      </c>
      <c r="AY320" s="88">
        <f t="shared" si="263"/>
        <v>3480.4900000000052</v>
      </c>
      <c r="AZ320" s="88">
        <f t="shared" si="263"/>
        <v>3480.4900000000052</v>
      </c>
      <c r="BA320" s="126"/>
      <c r="BB320" s="126"/>
      <c r="BC320" s="126"/>
      <c r="BD320" s="126"/>
      <c r="BE320" s="126"/>
      <c r="BF320" s="126"/>
      <c r="BG320" s="126"/>
      <c r="BH320" s="126"/>
    </row>
    <row r="321" spans="1:60">
      <c r="A321" s="81">
        <v>2024</v>
      </c>
      <c r="B321" s="86">
        <v>8324</v>
      </c>
      <c r="C321" s="81">
        <v>0</v>
      </c>
      <c r="D321" s="81">
        <v>0</v>
      </c>
      <c r="E321" s="81">
        <v>0</v>
      </c>
      <c r="F321" s="81">
        <v>2000</v>
      </c>
      <c r="G321" s="81">
        <v>2100</v>
      </c>
      <c r="H321" s="81">
        <v>211</v>
      </c>
      <c r="I321" s="83">
        <v>1</v>
      </c>
      <c r="J321" s="89" t="s">
        <v>113</v>
      </c>
      <c r="K321" s="87">
        <v>0</v>
      </c>
      <c r="L321" s="87">
        <v>0</v>
      </c>
      <c r="M321" s="85">
        <v>0</v>
      </c>
      <c r="N321" s="87">
        <v>120000</v>
      </c>
      <c r="O321" s="87">
        <v>0</v>
      </c>
      <c r="P321" s="85">
        <f>+N321+O321</f>
        <v>120000</v>
      </c>
      <c r="Q321" s="85">
        <f>+M321+P321</f>
        <v>120000</v>
      </c>
      <c r="R321" s="85">
        <v>0</v>
      </c>
      <c r="S321" s="85">
        <v>0</v>
      </c>
      <c r="T321" s="85">
        <v>0</v>
      </c>
      <c r="U321" s="85">
        <v>116519.51</v>
      </c>
      <c r="V321" s="85">
        <v>0</v>
      </c>
      <c r="W321" s="85">
        <f>+U321+V321</f>
        <v>116519.51</v>
      </c>
      <c r="X321" s="85">
        <f>+T321+W321</f>
        <v>116519.51</v>
      </c>
      <c r="Y321" s="85">
        <v>0</v>
      </c>
      <c r="Z321" s="85">
        <v>0</v>
      </c>
      <c r="AA321" s="85">
        <v>0</v>
      </c>
      <c r="AB321" s="85">
        <v>0</v>
      </c>
      <c r="AC321" s="85">
        <v>0</v>
      </c>
      <c r="AD321" s="85">
        <f>+AB321+AC321</f>
        <v>0</v>
      </c>
      <c r="AE321" s="85">
        <f>+AD321</f>
        <v>0</v>
      </c>
      <c r="AF321" s="85">
        <v>0</v>
      </c>
      <c r="AG321" s="85">
        <v>0</v>
      </c>
      <c r="AH321" s="85">
        <v>0</v>
      </c>
      <c r="AI321" s="85">
        <v>0</v>
      </c>
      <c r="AJ321" s="85">
        <v>0</v>
      </c>
      <c r="AK321" s="85">
        <v>0</v>
      </c>
      <c r="AL321" s="85">
        <v>0</v>
      </c>
      <c r="AM321" s="85">
        <v>0</v>
      </c>
      <c r="AN321" s="85">
        <v>0</v>
      </c>
      <c r="AO321" s="85">
        <v>0</v>
      </c>
      <c r="AP321" s="85">
        <v>0</v>
      </c>
      <c r="AQ321" s="85">
        <v>0</v>
      </c>
      <c r="AR321" s="85">
        <v>0</v>
      </c>
      <c r="AS321" s="85">
        <v>0</v>
      </c>
      <c r="AT321" s="85">
        <f>+K321-R321-Y321-AF321-AM321</f>
        <v>0</v>
      </c>
      <c r="AU321" s="85">
        <f>+L321-S321-Z321-AG321-AN321</f>
        <v>0</v>
      </c>
      <c r="AV321" s="85">
        <f>+AT321+AU321</f>
        <v>0</v>
      </c>
      <c r="AW321" s="85">
        <f>+N321-U321-AB321-AI321-AP321</f>
        <v>3480.4900000000052</v>
      </c>
      <c r="AX321" s="85">
        <f>+O321-V321-AC321-AJ321-AQ321</f>
        <v>0</v>
      </c>
      <c r="AY321" s="85">
        <f>+AW321+AX321</f>
        <v>3480.4900000000052</v>
      </c>
      <c r="AZ321" s="85">
        <f>+AV321+AY321</f>
        <v>3480.4900000000052</v>
      </c>
      <c r="BA321" s="125">
        <v>2</v>
      </c>
      <c r="BB321" s="125"/>
      <c r="BC321" s="125">
        <v>2</v>
      </c>
      <c r="BD321" s="125"/>
      <c r="BE321" s="125"/>
      <c r="BF321" s="125"/>
      <c r="BG321" s="125">
        <f>+BA321-BC321-BE321</f>
        <v>0</v>
      </c>
      <c r="BH321" s="125"/>
    </row>
    <row r="322" spans="1:60" ht="25.5">
      <c r="A322" s="76">
        <v>2024</v>
      </c>
      <c r="B322" s="77">
        <v>8324</v>
      </c>
      <c r="C322" s="76">
        <v>0</v>
      </c>
      <c r="D322" s="76">
        <v>0</v>
      </c>
      <c r="E322" s="76">
        <v>0</v>
      </c>
      <c r="F322" s="76">
        <v>2000</v>
      </c>
      <c r="G322" s="76">
        <v>2100</v>
      </c>
      <c r="H322" s="76">
        <v>214</v>
      </c>
      <c r="I322" s="78" t="s">
        <v>6</v>
      </c>
      <c r="J322" s="79" t="s">
        <v>122</v>
      </c>
      <c r="K322" s="88">
        <v>0</v>
      </c>
      <c r="L322" s="88">
        <v>0</v>
      </c>
      <c r="M322" s="88">
        <v>0</v>
      </c>
      <c r="N322" s="88">
        <f>+N323</f>
        <v>405000</v>
      </c>
      <c r="O322" s="88">
        <f t="shared" ref="O322:AZ322" si="264">+O323</f>
        <v>0</v>
      </c>
      <c r="P322" s="88">
        <f t="shared" si="264"/>
        <v>405000</v>
      </c>
      <c r="Q322" s="88">
        <f t="shared" si="264"/>
        <v>405000</v>
      </c>
      <c r="R322" s="88">
        <f t="shared" si="264"/>
        <v>0</v>
      </c>
      <c r="S322" s="88">
        <f t="shared" si="264"/>
        <v>0</v>
      </c>
      <c r="T322" s="88">
        <f t="shared" si="264"/>
        <v>0</v>
      </c>
      <c r="U322" s="88">
        <f t="shared" si="264"/>
        <v>376627.6</v>
      </c>
      <c r="V322" s="88">
        <f t="shared" si="264"/>
        <v>0</v>
      </c>
      <c r="W322" s="88">
        <f t="shared" si="264"/>
        <v>376627.6</v>
      </c>
      <c r="X322" s="88">
        <f t="shared" si="264"/>
        <v>376627.6</v>
      </c>
      <c r="Y322" s="88">
        <f t="shared" si="264"/>
        <v>0</v>
      </c>
      <c r="Z322" s="88">
        <f t="shared" si="264"/>
        <v>0</v>
      </c>
      <c r="AA322" s="88">
        <f t="shared" si="264"/>
        <v>0</v>
      </c>
      <c r="AB322" s="88">
        <f t="shared" si="264"/>
        <v>0</v>
      </c>
      <c r="AC322" s="88">
        <f t="shared" si="264"/>
        <v>0</v>
      </c>
      <c r="AD322" s="88">
        <f t="shared" si="264"/>
        <v>0</v>
      </c>
      <c r="AE322" s="88">
        <f t="shared" si="264"/>
        <v>0</v>
      </c>
      <c r="AF322" s="88">
        <f t="shared" si="264"/>
        <v>0</v>
      </c>
      <c r="AG322" s="88">
        <f t="shared" si="264"/>
        <v>0</v>
      </c>
      <c r="AH322" s="88">
        <f t="shared" si="264"/>
        <v>0</v>
      </c>
      <c r="AI322" s="88">
        <f t="shared" si="264"/>
        <v>0</v>
      </c>
      <c r="AJ322" s="88">
        <f t="shared" si="264"/>
        <v>0</v>
      </c>
      <c r="AK322" s="88">
        <f t="shared" si="264"/>
        <v>0</v>
      </c>
      <c r="AL322" s="88">
        <f t="shared" si="264"/>
        <v>0</v>
      </c>
      <c r="AM322" s="88">
        <f t="shared" si="264"/>
        <v>0</v>
      </c>
      <c r="AN322" s="88">
        <f t="shared" si="264"/>
        <v>0</v>
      </c>
      <c r="AO322" s="88">
        <f t="shared" si="264"/>
        <v>0</v>
      </c>
      <c r="AP322" s="88">
        <f t="shared" si="264"/>
        <v>0</v>
      </c>
      <c r="AQ322" s="88">
        <f t="shared" si="264"/>
        <v>0</v>
      </c>
      <c r="AR322" s="88">
        <f t="shared" si="264"/>
        <v>0</v>
      </c>
      <c r="AS322" s="88">
        <f t="shared" si="264"/>
        <v>0</v>
      </c>
      <c r="AT322" s="88">
        <f t="shared" si="264"/>
        <v>0</v>
      </c>
      <c r="AU322" s="88">
        <f t="shared" si="264"/>
        <v>0</v>
      </c>
      <c r="AV322" s="88">
        <f t="shared" si="264"/>
        <v>0</v>
      </c>
      <c r="AW322" s="88">
        <f t="shared" si="264"/>
        <v>28372.400000000023</v>
      </c>
      <c r="AX322" s="88">
        <f t="shared" si="264"/>
        <v>0</v>
      </c>
      <c r="AY322" s="88">
        <f t="shared" si="264"/>
        <v>28372.400000000023</v>
      </c>
      <c r="AZ322" s="88">
        <f t="shared" si="264"/>
        <v>28372.400000000023</v>
      </c>
      <c r="BA322" s="126"/>
      <c r="BB322" s="126"/>
      <c r="BC322" s="126"/>
      <c r="BD322" s="126"/>
      <c r="BE322" s="126"/>
      <c r="BF322" s="126"/>
      <c r="BG322" s="126"/>
      <c r="BH322" s="126"/>
    </row>
    <row r="323" spans="1:60" ht="25.5">
      <c r="A323" s="81">
        <v>2024</v>
      </c>
      <c r="B323" s="86">
        <v>8324</v>
      </c>
      <c r="C323" s="81">
        <v>0</v>
      </c>
      <c r="D323" s="81">
        <v>0</v>
      </c>
      <c r="E323" s="81">
        <v>0</v>
      </c>
      <c r="F323" s="81">
        <v>2000</v>
      </c>
      <c r="G323" s="81">
        <v>2100</v>
      </c>
      <c r="H323" s="81">
        <v>214</v>
      </c>
      <c r="I323" s="83">
        <v>1</v>
      </c>
      <c r="J323" s="89" t="s">
        <v>126</v>
      </c>
      <c r="K323" s="87">
        <v>0</v>
      </c>
      <c r="L323" s="87">
        <v>0</v>
      </c>
      <c r="M323" s="85">
        <v>0</v>
      </c>
      <c r="N323" s="87">
        <v>405000</v>
      </c>
      <c r="O323" s="87">
        <v>0</v>
      </c>
      <c r="P323" s="85">
        <f>+N323+O323</f>
        <v>405000</v>
      </c>
      <c r="Q323" s="85">
        <f>+M323+P323</f>
        <v>405000</v>
      </c>
      <c r="R323" s="85">
        <v>0</v>
      </c>
      <c r="S323" s="85">
        <v>0</v>
      </c>
      <c r="T323" s="85">
        <v>0</v>
      </c>
      <c r="U323" s="85">
        <v>376627.6</v>
      </c>
      <c r="V323" s="85">
        <v>0</v>
      </c>
      <c r="W323" s="85">
        <f>+U323+V323</f>
        <v>376627.6</v>
      </c>
      <c r="X323" s="85">
        <f>+T323+W323</f>
        <v>376627.6</v>
      </c>
      <c r="Y323" s="85">
        <v>0</v>
      </c>
      <c r="Z323" s="85">
        <v>0</v>
      </c>
      <c r="AA323" s="85">
        <v>0</v>
      </c>
      <c r="AB323" s="85">
        <v>0</v>
      </c>
      <c r="AC323" s="85">
        <v>0</v>
      </c>
      <c r="AD323" s="85">
        <f>+AB323+AC323</f>
        <v>0</v>
      </c>
      <c r="AE323" s="85">
        <f>+AD323</f>
        <v>0</v>
      </c>
      <c r="AF323" s="85">
        <v>0</v>
      </c>
      <c r="AG323" s="85">
        <v>0</v>
      </c>
      <c r="AH323" s="85">
        <v>0</v>
      </c>
      <c r="AI323" s="85">
        <v>0</v>
      </c>
      <c r="AJ323" s="85">
        <v>0</v>
      </c>
      <c r="AK323" s="85">
        <v>0</v>
      </c>
      <c r="AL323" s="85">
        <v>0</v>
      </c>
      <c r="AM323" s="85">
        <v>0</v>
      </c>
      <c r="AN323" s="85">
        <v>0</v>
      </c>
      <c r="AO323" s="85">
        <v>0</v>
      </c>
      <c r="AP323" s="85">
        <v>0</v>
      </c>
      <c r="AQ323" s="85">
        <v>0</v>
      </c>
      <c r="AR323" s="85">
        <v>0</v>
      </c>
      <c r="AS323" s="85">
        <v>0</v>
      </c>
      <c r="AT323" s="85">
        <f>+K323-R323-Y323-AF323-AM323</f>
        <v>0</v>
      </c>
      <c r="AU323" s="85">
        <f>+L323-S323-Z323-AG323-AN323</f>
        <v>0</v>
      </c>
      <c r="AV323" s="85">
        <f>+AT323+AU323</f>
        <v>0</v>
      </c>
      <c r="AW323" s="85">
        <f>+N323-U323-AB323-AI323-AP323</f>
        <v>28372.400000000023</v>
      </c>
      <c r="AX323" s="85">
        <f>+O323-V323-AC323-AJ323-AQ323</f>
        <v>0</v>
      </c>
      <c r="AY323" s="85">
        <f>+AW323+AX323</f>
        <v>28372.400000000023</v>
      </c>
      <c r="AZ323" s="85">
        <f>+AV323+AY323</f>
        <v>28372.400000000023</v>
      </c>
      <c r="BA323" s="125">
        <v>2</v>
      </c>
      <c r="BB323" s="125"/>
      <c r="BC323" s="125">
        <v>2</v>
      </c>
      <c r="BD323" s="125"/>
      <c r="BE323" s="125"/>
      <c r="BF323" s="125"/>
      <c r="BG323" s="125">
        <f>+BA323-BC323-BE323</f>
        <v>0</v>
      </c>
      <c r="BH323" s="125"/>
    </row>
    <row r="324" spans="1:60">
      <c r="A324" s="76">
        <v>2024</v>
      </c>
      <c r="B324" s="77">
        <v>8324</v>
      </c>
      <c r="C324" s="76">
        <v>0</v>
      </c>
      <c r="D324" s="76">
        <v>0</v>
      </c>
      <c r="E324" s="76">
        <v>0</v>
      </c>
      <c r="F324" s="76">
        <v>2000</v>
      </c>
      <c r="G324" s="76">
        <v>2100</v>
      </c>
      <c r="H324" s="76">
        <v>216</v>
      </c>
      <c r="I324" s="78" t="s">
        <v>6</v>
      </c>
      <c r="J324" s="79" t="s">
        <v>115</v>
      </c>
      <c r="K324" s="88">
        <v>0</v>
      </c>
      <c r="L324" s="88">
        <v>0</v>
      </c>
      <c r="M324" s="88">
        <v>0</v>
      </c>
      <c r="N324" s="88">
        <f>+N325</f>
        <v>100000</v>
      </c>
      <c r="O324" s="88">
        <f t="shared" ref="O324:AZ324" si="265">+O325</f>
        <v>0</v>
      </c>
      <c r="P324" s="88">
        <f t="shared" si="265"/>
        <v>100000</v>
      </c>
      <c r="Q324" s="88">
        <f t="shared" si="265"/>
        <v>100000</v>
      </c>
      <c r="R324" s="88">
        <f t="shared" si="265"/>
        <v>0</v>
      </c>
      <c r="S324" s="88">
        <f t="shared" si="265"/>
        <v>0</v>
      </c>
      <c r="T324" s="88">
        <f t="shared" si="265"/>
        <v>0</v>
      </c>
      <c r="U324" s="88">
        <f t="shared" si="265"/>
        <v>97294.3</v>
      </c>
      <c r="V324" s="88">
        <f t="shared" si="265"/>
        <v>0</v>
      </c>
      <c r="W324" s="88">
        <f t="shared" si="265"/>
        <v>97294.3</v>
      </c>
      <c r="X324" s="88">
        <f t="shared" si="265"/>
        <v>97294.3</v>
      </c>
      <c r="Y324" s="88">
        <f t="shared" si="265"/>
        <v>0</v>
      </c>
      <c r="Z324" s="88">
        <f t="shared" si="265"/>
        <v>0</v>
      </c>
      <c r="AA324" s="88">
        <f t="shared" si="265"/>
        <v>0</v>
      </c>
      <c r="AB324" s="88">
        <f t="shared" si="265"/>
        <v>0</v>
      </c>
      <c r="AC324" s="88">
        <f t="shared" si="265"/>
        <v>0</v>
      </c>
      <c r="AD324" s="88">
        <f t="shared" si="265"/>
        <v>0</v>
      </c>
      <c r="AE324" s="88">
        <f t="shared" si="265"/>
        <v>0</v>
      </c>
      <c r="AF324" s="88">
        <f t="shared" si="265"/>
        <v>0</v>
      </c>
      <c r="AG324" s="88">
        <f t="shared" si="265"/>
        <v>0</v>
      </c>
      <c r="AH324" s="88">
        <f t="shared" si="265"/>
        <v>0</v>
      </c>
      <c r="AI324" s="88">
        <f t="shared" si="265"/>
        <v>0</v>
      </c>
      <c r="AJ324" s="88">
        <f t="shared" si="265"/>
        <v>0</v>
      </c>
      <c r="AK324" s="88">
        <f t="shared" si="265"/>
        <v>0</v>
      </c>
      <c r="AL324" s="88">
        <f t="shared" si="265"/>
        <v>0</v>
      </c>
      <c r="AM324" s="88">
        <f t="shared" si="265"/>
        <v>0</v>
      </c>
      <c r="AN324" s="88">
        <f t="shared" si="265"/>
        <v>0</v>
      </c>
      <c r="AO324" s="88">
        <f t="shared" si="265"/>
        <v>0</v>
      </c>
      <c r="AP324" s="88">
        <f t="shared" si="265"/>
        <v>0</v>
      </c>
      <c r="AQ324" s="88">
        <f t="shared" si="265"/>
        <v>0</v>
      </c>
      <c r="AR324" s="88">
        <f t="shared" si="265"/>
        <v>0</v>
      </c>
      <c r="AS324" s="88">
        <f t="shared" si="265"/>
        <v>0</v>
      </c>
      <c r="AT324" s="88">
        <f t="shared" si="265"/>
        <v>0</v>
      </c>
      <c r="AU324" s="88">
        <f t="shared" si="265"/>
        <v>0</v>
      </c>
      <c r="AV324" s="88">
        <f t="shared" si="265"/>
        <v>0</v>
      </c>
      <c r="AW324" s="88">
        <f t="shared" si="265"/>
        <v>2705.6999999999971</v>
      </c>
      <c r="AX324" s="88">
        <f t="shared" si="265"/>
        <v>0</v>
      </c>
      <c r="AY324" s="88">
        <f t="shared" si="265"/>
        <v>2705.6999999999971</v>
      </c>
      <c r="AZ324" s="88">
        <f t="shared" si="265"/>
        <v>2705.6999999999971</v>
      </c>
      <c r="BA324" s="126"/>
      <c r="BB324" s="126"/>
      <c r="BC324" s="126"/>
      <c r="BD324" s="126"/>
      <c r="BE324" s="126"/>
      <c r="BF324" s="126"/>
      <c r="BG324" s="126"/>
      <c r="BH324" s="126"/>
    </row>
    <row r="325" spans="1:60">
      <c r="A325" s="81">
        <v>2024</v>
      </c>
      <c r="B325" s="86">
        <v>8324</v>
      </c>
      <c r="C325" s="81">
        <v>0</v>
      </c>
      <c r="D325" s="81">
        <v>0</v>
      </c>
      <c r="E325" s="81">
        <v>0</v>
      </c>
      <c r="F325" s="81">
        <v>2000</v>
      </c>
      <c r="G325" s="81">
        <v>2100</v>
      </c>
      <c r="H325" s="81">
        <v>216</v>
      </c>
      <c r="I325" s="83">
        <v>1</v>
      </c>
      <c r="J325" s="89" t="s">
        <v>115</v>
      </c>
      <c r="K325" s="87">
        <v>0</v>
      </c>
      <c r="L325" s="87">
        <v>0</v>
      </c>
      <c r="M325" s="85">
        <v>0</v>
      </c>
      <c r="N325" s="87">
        <v>100000</v>
      </c>
      <c r="O325" s="87">
        <v>0</v>
      </c>
      <c r="P325" s="85">
        <f>+N325+O325</f>
        <v>100000</v>
      </c>
      <c r="Q325" s="85">
        <f>+M325+P325</f>
        <v>100000</v>
      </c>
      <c r="R325" s="85">
        <v>0</v>
      </c>
      <c r="S325" s="85">
        <v>0</v>
      </c>
      <c r="T325" s="85">
        <v>0</v>
      </c>
      <c r="U325" s="85">
        <v>97294.3</v>
      </c>
      <c r="V325" s="85">
        <v>0</v>
      </c>
      <c r="W325" s="85">
        <f>+U325+V325</f>
        <v>97294.3</v>
      </c>
      <c r="X325" s="85">
        <f>+T325+W325</f>
        <v>97294.3</v>
      </c>
      <c r="Y325" s="85">
        <v>0</v>
      </c>
      <c r="Z325" s="85">
        <v>0</v>
      </c>
      <c r="AA325" s="85">
        <v>0</v>
      </c>
      <c r="AB325" s="85">
        <v>0</v>
      </c>
      <c r="AC325" s="85">
        <v>0</v>
      </c>
      <c r="AD325" s="85">
        <f>+AB325+AC325</f>
        <v>0</v>
      </c>
      <c r="AE325" s="85">
        <f>+AD325</f>
        <v>0</v>
      </c>
      <c r="AF325" s="85">
        <v>0</v>
      </c>
      <c r="AG325" s="85">
        <v>0</v>
      </c>
      <c r="AH325" s="85">
        <v>0</v>
      </c>
      <c r="AI325" s="85">
        <v>0</v>
      </c>
      <c r="AJ325" s="85">
        <v>0</v>
      </c>
      <c r="AK325" s="85">
        <v>0</v>
      </c>
      <c r="AL325" s="85">
        <v>0</v>
      </c>
      <c r="AM325" s="85">
        <v>0</v>
      </c>
      <c r="AN325" s="85">
        <v>0</v>
      </c>
      <c r="AO325" s="85">
        <v>0</v>
      </c>
      <c r="AP325" s="85">
        <v>0</v>
      </c>
      <c r="AQ325" s="85">
        <v>0</v>
      </c>
      <c r="AR325" s="85">
        <v>0</v>
      </c>
      <c r="AS325" s="85">
        <v>0</v>
      </c>
      <c r="AT325" s="85">
        <f>+K325-R325-Y325-AF325-AM325</f>
        <v>0</v>
      </c>
      <c r="AU325" s="85">
        <f>+L325-S325-Z325-AG325-AN325</f>
        <v>0</v>
      </c>
      <c r="AV325" s="85">
        <f>+AT325+AU325</f>
        <v>0</v>
      </c>
      <c r="AW325" s="85">
        <f>+N325-U325-AB325-AI325-AP325</f>
        <v>2705.6999999999971</v>
      </c>
      <c r="AX325" s="85">
        <f>+O325-V325-AC325-AJ325-AQ325</f>
        <v>0</v>
      </c>
      <c r="AY325" s="85">
        <f>+AW325+AX325</f>
        <v>2705.6999999999971</v>
      </c>
      <c r="AZ325" s="85">
        <f>+AV325+AY325</f>
        <v>2705.6999999999971</v>
      </c>
      <c r="BA325" s="125">
        <v>2</v>
      </c>
      <c r="BB325" s="125"/>
      <c r="BC325" s="125">
        <v>2</v>
      </c>
      <c r="BD325" s="125"/>
      <c r="BE325" s="125"/>
      <c r="BF325" s="125"/>
      <c r="BG325" s="125">
        <f>+BA325-BC325-BE325</f>
        <v>0</v>
      </c>
      <c r="BH325" s="125"/>
    </row>
    <row r="326" spans="1:60">
      <c r="A326" s="71">
        <v>2024</v>
      </c>
      <c r="B326" s="72">
        <v>8324</v>
      </c>
      <c r="C326" s="71">
        <v>0</v>
      </c>
      <c r="D326" s="71">
        <v>0</v>
      </c>
      <c r="E326" s="71">
        <v>0</v>
      </c>
      <c r="F326" s="71">
        <v>2000</v>
      </c>
      <c r="G326" s="71">
        <v>2600</v>
      </c>
      <c r="H326" s="71"/>
      <c r="I326" s="73" t="s">
        <v>6</v>
      </c>
      <c r="J326" s="74" t="s">
        <v>9</v>
      </c>
      <c r="K326" s="75">
        <v>0</v>
      </c>
      <c r="L326" s="75">
        <v>0</v>
      </c>
      <c r="M326" s="75">
        <v>0</v>
      </c>
      <c r="N326" s="75">
        <f>+N327</f>
        <v>120000</v>
      </c>
      <c r="O326" s="75">
        <f t="shared" ref="O326:AZ330" si="266">+O327</f>
        <v>0</v>
      </c>
      <c r="P326" s="75">
        <f t="shared" si="266"/>
        <v>120000</v>
      </c>
      <c r="Q326" s="75">
        <f t="shared" si="266"/>
        <v>120000</v>
      </c>
      <c r="R326" s="75">
        <f t="shared" si="266"/>
        <v>0</v>
      </c>
      <c r="S326" s="75">
        <f t="shared" si="266"/>
        <v>0</v>
      </c>
      <c r="T326" s="75">
        <f t="shared" si="266"/>
        <v>0</v>
      </c>
      <c r="U326" s="75">
        <f t="shared" si="266"/>
        <v>89657.99</v>
      </c>
      <c r="V326" s="75">
        <f t="shared" si="266"/>
        <v>0</v>
      </c>
      <c r="W326" s="75">
        <f t="shared" si="266"/>
        <v>89657.99</v>
      </c>
      <c r="X326" s="75">
        <f t="shared" si="266"/>
        <v>89657.99</v>
      </c>
      <c r="Y326" s="75">
        <f t="shared" si="266"/>
        <v>0</v>
      </c>
      <c r="Z326" s="75">
        <f t="shared" si="266"/>
        <v>0</v>
      </c>
      <c r="AA326" s="75">
        <f t="shared" si="266"/>
        <v>0</v>
      </c>
      <c r="AB326" s="75">
        <f t="shared" si="266"/>
        <v>0</v>
      </c>
      <c r="AC326" s="75">
        <f t="shared" si="266"/>
        <v>0</v>
      </c>
      <c r="AD326" s="75">
        <f t="shared" si="266"/>
        <v>0</v>
      </c>
      <c r="AE326" s="75">
        <f t="shared" si="266"/>
        <v>0</v>
      </c>
      <c r="AF326" s="75">
        <f t="shared" si="266"/>
        <v>0</v>
      </c>
      <c r="AG326" s="75">
        <f t="shared" si="266"/>
        <v>0</v>
      </c>
      <c r="AH326" s="75">
        <f t="shared" si="266"/>
        <v>0</v>
      </c>
      <c r="AI326" s="75">
        <f t="shared" si="266"/>
        <v>0</v>
      </c>
      <c r="AJ326" s="75">
        <f t="shared" si="266"/>
        <v>0</v>
      </c>
      <c r="AK326" s="75">
        <f t="shared" si="266"/>
        <v>0</v>
      </c>
      <c r="AL326" s="75">
        <f t="shared" si="266"/>
        <v>0</v>
      </c>
      <c r="AM326" s="75">
        <f t="shared" si="266"/>
        <v>0</v>
      </c>
      <c r="AN326" s="75">
        <f t="shared" si="266"/>
        <v>0</v>
      </c>
      <c r="AO326" s="75">
        <f t="shared" si="266"/>
        <v>0</v>
      </c>
      <c r="AP326" s="75">
        <f t="shared" si="266"/>
        <v>0</v>
      </c>
      <c r="AQ326" s="75">
        <f t="shared" si="266"/>
        <v>0</v>
      </c>
      <c r="AR326" s="75">
        <f t="shared" si="266"/>
        <v>0</v>
      </c>
      <c r="AS326" s="75">
        <f t="shared" si="266"/>
        <v>0</v>
      </c>
      <c r="AT326" s="75">
        <f t="shared" si="266"/>
        <v>0</v>
      </c>
      <c r="AU326" s="75">
        <f t="shared" si="266"/>
        <v>0</v>
      </c>
      <c r="AV326" s="75">
        <f t="shared" si="266"/>
        <v>0</v>
      </c>
      <c r="AW326" s="75">
        <f t="shared" si="266"/>
        <v>30342.009999999995</v>
      </c>
      <c r="AX326" s="75">
        <f t="shared" si="266"/>
        <v>0</v>
      </c>
      <c r="AY326" s="75">
        <f t="shared" si="266"/>
        <v>30342.009999999995</v>
      </c>
      <c r="AZ326" s="75">
        <f t="shared" si="266"/>
        <v>30342.009999999995</v>
      </c>
      <c r="BA326" s="123"/>
      <c r="BB326" s="123"/>
      <c r="BC326" s="123"/>
      <c r="BD326" s="123"/>
      <c r="BE326" s="123"/>
      <c r="BF326" s="123"/>
      <c r="BG326" s="123"/>
      <c r="BH326" s="123"/>
    </row>
    <row r="327" spans="1:60">
      <c r="A327" s="76">
        <v>2024</v>
      </c>
      <c r="B327" s="77">
        <v>8324</v>
      </c>
      <c r="C327" s="76">
        <v>0</v>
      </c>
      <c r="D327" s="76">
        <v>0</v>
      </c>
      <c r="E327" s="76">
        <v>0</v>
      </c>
      <c r="F327" s="76">
        <v>2000</v>
      </c>
      <c r="G327" s="76">
        <v>2600</v>
      </c>
      <c r="H327" s="76">
        <v>261</v>
      </c>
      <c r="I327" s="78" t="s">
        <v>6</v>
      </c>
      <c r="J327" s="79" t="s">
        <v>10</v>
      </c>
      <c r="K327" s="88">
        <v>0</v>
      </c>
      <c r="L327" s="88">
        <v>0</v>
      </c>
      <c r="M327" s="88">
        <v>0</v>
      </c>
      <c r="N327" s="88">
        <f>+N328</f>
        <v>120000</v>
      </c>
      <c r="O327" s="88">
        <f t="shared" si="266"/>
        <v>0</v>
      </c>
      <c r="P327" s="88">
        <f t="shared" si="266"/>
        <v>120000</v>
      </c>
      <c r="Q327" s="88">
        <f t="shared" si="266"/>
        <v>120000</v>
      </c>
      <c r="R327" s="88">
        <f t="shared" si="266"/>
        <v>0</v>
      </c>
      <c r="S327" s="88">
        <f t="shared" si="266"/>
        <v>0</v>
      </c>
      <c r="T327" s="88">
        <f t="shared" si="266"/>
        <v>0</v>
      </c>
      <c r="U327" s="88">
        <f t="shared" si="266"/>
        <v>89657.99</v>
      </c>
      <c r="V327" s="88">
        <f t="shared" si="266"/>
        <v>0</v>
      </c>
      <c r="W327" s="88">
        <f t="shared" si="266"/>
        <v>89657.99</v>
      </c>
      <c r="X327" s="88">
        <f t="shared" si="266"/>
        <v>89657.99</v>
      </c>
      <c r="Y327" s="88">
        <f t="shared" si="266"/>
        <v>0</v>
      </c>
      <c r="Z327" s="88">
        <f t="shared" si="266"/>
        <v>0</v>
      </c>
      <c r="AA327" s="88">
        <f t="shared" si="266"/>
        <v>0</v>
      </c>
      <c r="AB327" s="88">
        <f t="shared" si="266"/>
        <v>0</v>
      </c>
      <c r="AC327" s="88">
        <f t="shared" si="266"/>
        <v>0</v>
      </c>
      <c r="AD327" s="88">
        <f t="shared" si="266"/>
        <v>0</v>
      </c>
      <c r="AE327" s="88">
        <f t="shared" si="266"/>
        <v>0</v>
      </c>
      <c r="AF327" s="88">
        <f t="shared" si="266"/>
        <v>0</v>
      </c>
      <c r="AG327" s="88">
        <f t="shared" si="266"/>
        <v>0</v>
      </c>
      <c r="AH327" s="88">
        <f t="shared" si="266"/>
        <v>0</v>
      </c>
      <c r="AI327" s="88">
        <f t="shared" si="266"/>
        <v>0</v>
      </c>
      <c r="AJ327" s="88">
        <f t="shared" si="266"/>
        <v>0</v>
      </c>
      <c r="AK327" s="88">
        <f t="shared" si="266"/>
        <v>0</v>
      </c>
      <c r="AL327" s="88">
        <f t="shared" si="266"/>
        <v>0</v>
      </c>
      <c r="AM327" s="88">
        <f t="shared" si="266"/>
        <v>0</v>
      </c>
      <c r="AN327" s="88">
        <f t="shared" si="266"/>
        <v>0</v>
      </c>
      <c r="AO327" s="88">
        <f t="shared" si="266"/>
        <v>0</v>
      </c>
      <c r="AP327" s="88">
        <f t="shared" si="266"/>
        <v>0</v>
      </c>
      <c r="AQ327" s="88">
        <f t="shared" si="266"/>
        <v>0</v>
      </c>
      <c r="AR327" s="88">
        <f t="shared" si="266"/>
        <v>0</v>
      </c>
      <c r="AS327" s="88">
        <f t="shared" si="266"/>
        <v>0</v>
      </c>
      <c r="AT327" s="88">
        <f t="shared" si="266"/>
        <v>0</v>
      </c>
      <c r="AU327" s="88">
        <f t="shared" si="266"/>
        <v>0</v>
      </c>
      <c r="AV327" s="88">
        <f t="shared" si="266"/>
        <v>0</v>
      </c>
      <c r="AW327" s="88">
        <f t="shared" si="266"/>
        <v>30342.009999999995</v>
      </c>
      <c r="AX327" s="88">
        <f t="shared" si="266"/>
        <v>0</v>
      </c>
      <c r="AY327" s="88">
        <f t="shared" si="266"/>
        <v>30342.009999999995</v>
      </c>
      <c r="AZ327" s="88">
        <f t="shared" si="266"/>
        <v>30342.009999999995</v>
      </c>
      <c r="BA327" s="126"/>
      <c r="BB327" s="126"/>
      <c r="BC327" s="126"/>
      <c r="BD327" s="126"/>
      <c r="BE327" s="126"/>
      <c r="BF327" s="126"/>
      <c r="BG327" s="126"/>
      <c r="BH327" s="126"/>
    </row>
    <row r="328" spans="1:60">
      <c r="A328" s="81">
        <v>2024</v>
      </c>
      <c r="B328" s="86">
        <v>8324</v>
      </c>
      <c r="C328" s="81">
        <v>0</v>
      </c>
      <c r="D328" s="81">
        <v>0</v>
      </c>
      <c r="E328" s="81">
        <v>0</v>
      </c>
      <c r="F328" s="81">
        <v>2000</v>
      </c>
      <c r="G328" s="81">
        <v>2600</v>
      </c>
      <c r="H328" s="81">
        <v>261</v>
      </c>
      <c r="I328" s="83">
        <v>1</v>
      </c>
      <c r="J328" s="89" t="s">
        <v>11</v>
      </c>
      <c r="K328" s="87">
        <v>0</v>
      </c>
      <c r="L328" s="87">
        <v>0</v>
      </c>
      <c r="M328" s="85">
        <v>0</v>
      </c>
      <c r="N328" s="87">
        <v>120000</v>
      </c>
      <c r="O328" s="87">
        <v>0</v>
      </c>
      <c r="P328" s="85">
        <f>+N328+O328</f>
        <v>120000</v>
      </c>
      <c r="Q328" s="85">
        <f>+M328+P328</f>
        <v>120000</v>
      </c>
      <c r="R328" s="85">
        <v>0</v>
      </c>
      <c r="S328" s="85">
        <v>0</v>
      </c>
      <c r="T328" s="85">
        <v>0</v>
      </c>
      <c r="U328" s="85">
        <v>89657.99</v>
      </c>
      <c r="V328" s="85">
        <v>0</v>
      </c>
      <c r="W328" s="85">
        <f>+U328+V328</f>
        <v>89657.99</v>
      </c>
      <c r="X328" s="85">
        <f>+T328+W328</f>
        <v>89657.99</v>
      </c>
      <c r="Y328" s="85">
        <v>0</v>
      </c>
      <c r="Z328" s="85">
        <v>0</v>
      </c>
      <c r="AA328" s="85">
        <v>0</v>
      </c>
      <c r="AB328" s="85">
        <v>0</v>
      </c>
      <c r="AC328" s="85">
        <v>0</v>
      </c>
      <c r="AD328" s="85">
        <f>+AB328+AC328</f>
        <v>0</v>
      </c>
      <c r="AE328" s="85">
        <f>+AD328</f>
        <v>0</v>
      </c>
      <c r="AF328" s="85">
        <v>0</v>
      </c>
      <c r="AG328" s="85">
        <v>0</v>
      </c>
      <c r="AH328" s="85">
        <v>0</v>
      </c>
      <c r="AI328" s="85">
        <v>0</v>
      </c>
      <c r="AJ328" s="85">
        <v>0</v>
      </c>
      <c r="AK328" s="85">
        <f>+AI328+AJ328</f>
        <v>0</v>
      </c>
      <c r="AL328" s="85">
        <f>+AK328</f>
        <v>0</v>
      </c>
      <c r="AM328" s="85">
        <v>0</v>
      </c>
      <c r="AN328" s="85">
        <v>0</v>
      </c>
      <c r="AO328" s="85">
        <v>0</v>
      </c>
      <c r="AP328" s="85">
        <v>0</v>
      </c>
      <c r="AQ328" s="85">
        <v>0</v>
      </c>
      <c r="AR328" s="85">
        <v>0</v>
      </c>
      <c r="AS328" s="85">
        <v>0</v>
      </c>
      <c r="AT328" s="85">
        <f>+K328-R328-Y328-AF328-AM328</f>
        <v>0</v>
      </c>
      <c r="AU328" s="85">
        <f>+L328-S328-Z328-AG328-AN328</f>
        <v>0</v>
      </c>
      <c r="AV328" s="85">
        <f>+AT328+AU328</f>
        <v>0</v>
      </c>
      <c r="AW328" s="85">
        <f>+N328-U328-AB328-AI328-AP328</f>
        <v>30342.009999999995</v>
      </c>
      <c r="AX328" s="85">
        <f>+O328-V328-AC328-AJ328-AQ328</f>
        <v>0</v>
      </c>
      <c r="AY328" s="85">
        <f>+AW328+AX328</f>
        <v>30342.009999999995</v>
      </c>
      <c r="AZ328" s="85">
        <f>+AV328+AY328</f>
        <v>30342.009999999995</v>
      </c>
      <c r="BA328" s="125">
        <v>4800</v>
      </c>
      <c r="BB328" s="125"/>
      <c r="BC328" s="125">
        <v>3561</v>
      </c>
      <c r="BD328" s="125"/>
      <c r="BE328" s="125">
        <v>1239</v>
      </c>
      <c r="BF328" s="125"/>
      <c r="BG328" s="125">
        <f>+BA328-BC328-BE328</f>
        <v>0</v>
      </c>
      <c r="BH328" s="125"/>
    </row>
    <row r="329" spans="1:60">
      <c r="A329" s="81"/>
      <c r="B329" s="86"/>
      <c r="C329" s="81"/>
      <c r="D329" s="81"/>
      <c r="E329" s="71">
        <v>0</v>
      </c>
      <c r="F329" s="71">
        <v>2000</v>
      </c>
      <c r="G329" s="71">
        <v>2900</v>
      </c>
      <c r="H329" s="71"/>
      <c r="I329" s="73" t="s">
        <v>6</v>
      </c>
      <c r="J329" s="74" t="s">
        <v>13</v>
      </c>
      <c r="K329" s="75">
        <v>0</v>
      </c>
      <c r="L329" s="75">
        <v>0</v>
      </c>
      <c r="M329" s="75">
        <v>0</v>
      </c>
      <c r="N329" s="75">
        <f>+N330</f>
        <v>50000</v>
      </c>
      <c r="O329" s="75">
        <f t="shared" si="266"/>
        <v>0</v>
      </c>
      <c r="P329" s="75">
        <f t="shared" si="266"/>
        <v>50000</v>
      </c>
      <c r="Q329" s="75">
        <f t="shared" si="266"/>
        <v>50000</v>
      </c>
      <c r="R329" s="75">
        <f t="shared" si="266"/>
        <v>0</v>
      </c>
      <c r="S329" s="75">
        <f t="shared" si="266"/>
        <v>0</v>
      </c>
      <c r="T329" s="75">
        <f t="shared" si="266"/>
        <v>0</v>
      </c>
      <c r="U329" s="75">
        <f t="shared" si="266"/>
        <v>49851</v>
      </c>
      <c r="V329" s="75">
        <f t="shared" si="266"/>
        <v>0</v>
      </c>
      <c r="W329" s="75">
        <f t="shared" si="266"/>
        <v>49851</v>
      </c>
      <c r="X329" s="75">
        <f t="shared" si="266"/>
        <v>49851</v>
      </c>
      <c r="Y329" s="75">
        <f t="shared" si="266"/>
        <v>0</v>
      </c>
      <c r="Z329" s="75">
        <f t="shared" si="266"/>
        <v>0</v>
      </c>
      <c r="AA329" s="75">
        <f t="shared" si="266"/>
        <v>0</v>
      </c>
      <c r="AB329" s="75">
        <f t="shared" si="266"/>
        <v>0</v>
      </c>
      <c r="AC329" s="75">
        <f t="shared" si="266"/>
        <v>0</v>
      </c>
      <c r="AD329" s="75">
        <f t="shared" si="266"/>
        <v>0</v>
      </c>
      <c r="AE329" s="75">
        <f t="shared" si="266"/>
        <v>0</v>
      </c>
      <c r="AF329" s="75">
        <f t="shared" si="266"/>
        <v>0</v>
      </c>
      <c r="AG329" s="75">
        <f t="shared" si="266"/>
        <v>0</v>
      </c>
      <c r="AH329" s="75">
        <f t="shared" si="266"/>
        <v>0</v>
      </c>
      <c r="AI329" s="75">
        <f t="shared" si="266"/>
        <v>0</v>
      </c>
      <c r="AJ329" s="75">
        <f t="shared" si="266"/>
        <v>0</v>
      </c>
      <c r="AK329" s="75">
        <f t="shared" si="266"/>
        <v>0</v>
      </c>
      <c r="AL329" s="75">
        <f t="shared" si="266"/>
        <v>0</v>
      </c>
      <c r="AM329" s="75">
        <f t="shared" si="266"/>
        <v>0</v>
      </c>
      <c r="AN329" s="75">
        <f t="shared" si="266"/>
        <v>0</v>
      </c>
      <c r="AO329" s="75">
        <f t="shared" si="266"/>
        <v>0</v>
      </c>
      <c r="AP329" s="75">
        <f t="shared" si="266"/>
        <v>0</v>
      </c>
      <c r="AQ329" s="75">
        <f t="shared" si="266"/>
        <v>0</v>
      </c>
      <c r="AR329" s="75">
        <f t="shared" si="266"/>
        <v>0</v>
      </c>
      <c r="AS329" s="75">
        <f t="shared" si="266"/>
        <v>0</v>
      </c>
      <c r="AT329" s="75">
        <f t="shared" si="266"/>
        <v>0</v>
      </c>
      <c r="AU329" s="75">
        <f t="shared" si="266"/>
        <v>0</v>
      </c>
      <c r="AV329" s="75">
        <f t="shared" si="266"/>
        <v>0</v>
      </c>
      <c r="AW329" s="75">
        <f t="shared" si="266"/>
        <v>149</v>
      </c>
      <c r="AX329" s="75">
        <f t="shared" si="266"/>
        <v>0</v>
      </c>
      <c r="AY329" s="75">
        <f t="shared" si="266"/>
        <v>149</v>
      </c>
      <c r="AZ329" s="75">
        <f t="shared" si="266"/>
        <v>149</v>
      </c>
      <c r="BA329" s="123"/>
      <c r="BB329" s="123"/>
      <c r="BC329" s="123"/>
      <c r="BD329" s="123"/>
      <c r="BE329" s="123"/>
      <c r="BF329" s="123"/>
      <c r="BG329" s="123"/>
      <c r="BH329" s="123"/>
    </row>
    <row r="330" spans="1:60" ht="25.5">
      <c r="A330" s="81"/>
      <c r="B330" s="86"/>
      <c r="C330" s="81"/>
      <c r="D330" s="81"/>
      <c r="E330" s="76">
        <v>0</v>
      </c>
      <c r="F330" s="76">
        <v>2000</v>
      </c>
      <c r="G330" s="76">
        <v>2900</v>
      </c>
      <c r="H330" s="76">
        <v>294</v>
      </c>
      <c r="I330" s="78" t="s">
        <v>6</v>
      </c>
      <c r="J330" s="79" t="s">
        <v>14</v>
      </c>
      <c r="K330" s="88">
        <v>0</v>
      </c>
      <c r="L330" s="88">
        <v>0</v>
      </c>
      <c r="M330" s="88">
        <v>0</v>
      </c>
      <c r="N330" s="88">
        <f>+N331</f>
        <v>50000</v>
      </c>
      <c r="O330" s="88">
        <f t="shared" si="266"/>
        <v>0</v>
      </c>
      <c r="P330" s="88">
        <f t="shared" si="266"/>
        <v>50000</v>
      </c>
      <c r="Q330" s="88">
        <f t="shared" si="266"/>
        <v>50000</v>
      </c>
      <c r="R330" s="88">
        <f t="shared" si="266"/>
        <v>0</v>
      </c>
      <c r="S330" s="88">
        <f t="shared" si="266"/>
        <v>0</v>
      </c>
      <c r="T330" s="88">
        <f t="shared" si="266"/>
        <v>0</v>
      </c>
      <c r="U330" s="88">
        <f t="shared" si="266"/>
        <v>49851</v>
      </c>
      <c r="V330" s="88">
        <f t="shared" si="266"/>
        <v>0</v>
      </c>
      <c r="W330" s="88">
        <f t="shared" si="266"/>
        <v>49851</v>
      </c>
      <c r="X330" s="88">
        <f t="shared" si="266"/>
        <v>49851</v>
      </c>
      <c r="Y330" s="88">
        <f t="shared" si="266"/>
        <v>0</v>
      </c>
      <c r="Z330" s="88">
        <f t="shared" si="266"/>
        <v>0</v>
      </c>
      <c r="AA330" s="88">
        <f t="shared" si="266"/>
        <v>0</v>
      </c>
      <c r="AB330" s="88">
        <f t="shared" si="266"/>
        <v>0</v>
      </c>
      <c r="AC330" s="88">
        <f t="shared" si="266"/>
        <v>0</v>
      </c>
      <c r="AD330" s="88">
        <f t="shared" si="266"/>
        <v>0</v>
      </c>
      <c r="AE330" s="88">
        <f t="shared" si="266"/>
        <v>0</v>
      </c>
      <c r="AF330" s="88">
        <f t="shared" si="266"/>
        <v>0</v>
      </c>
      <c r="AG330" s="88">
        <f t="shared" si="266"/>
        <v>0</v>
      </c>
      <c r="AH330" s="88">
        <f t="shared" si="266"/>
        <v>0</v>
      </c>
      <c r="AI330" s="88">
        <f t="shared" si="266"/>
        <v>0</v>
      </c>
      <c r="AJ330" s="88">
        <f t="shared" si="266"/>
        <v>0</v>
      </c>
      <c r="AK330" s="88">
        <f t="shared" si="266"/>
        <v>0</v>
      </c>
      <c r="AL330" s="88">
        <f t="shared" si="266"/>
        <v>0</v>
      </c>
      <c r="AM330" s="88">
        <f t="shared" si="266"/>
        <v>0</v>
      </c>
      <c r="AN330" s="88">
        <f t="shared" si="266"/>
        <v>0</v>
      </c>
      <c r="AO330" s="88">
        <f t="shared" si="266"/>
        <v>0</v>
      </c>
      <c r="AP330" s="88">
        <f t="shared" si="266"/>
        <v>0</v>
      </c>
      <c r="AQ330" s="88">
        <f t="shared" si="266"/>
        <v>0</v>
      </c>
      <c r="AR330" s="88">
        <f t="shared" si="266"/>
        <v>0</v>
      </c>
      <c r="AS330" s="88">
        <f t="shared" si="266"/>
        <v>0</v>
      </c>
      <c r="AT330" s="88">
        <f t="shared" si="266"/>
        <v>0</v>
      </c>
      <c r="AU330" s="88">
        <f t="shared" si="266"/>
        <v>0</v>
      </c>
      <c r="AV330" s="88">
        <f t="shared" si="266"/>
        <v>0</v>
      </c>
      <c r="AW330" s="88">
        <f t="shared" si="266"/>
        <v>149</v>
      </c>
      <c r="AX330" s="88">
        <f t="shared" si="266"/>
        <v>0</v>
      </c>
      <c r="AY330" s="88">
        <f t="shared" si="266"/>
        <v>149</v>
      </c>
      <c r="AZ330" s="88">
        <f t="shared" si="266"/>
        <v>149</v>
      </c>
      <c r="BA330" s="126"/>
      <c r="BB330" s="126"/>
      <c r="BC330" s="126"/>
      <c r="BD330" s="126"/>
      <c r="BE330" s="126"/>
      <c r="BF330" s="126"/>
      <c r="BG330" s="126"/>
      <c r="BH330" s="126"/>
    </row>
    <row r="331" spans="1:60" ht="25.5">
      <c r="A331" s="81"/>
      <c r="B331" s="86"/>
      <c r="C331" s="81"/>
      <c r="D331" s="81"/>
      <c r="E331" s="81">
        <v>0</v>
      </c>
      <c r="F331" s="81">
        <v>2000</v>
      </c>
      <c r="G331" s="81">
        <v>2900</v>
      </c>
      <c r="H331" s="81">
        <v>294</v>
      </c>
      <c r="I331" s="83">
        <v>1</v>
      </c>
      <c r="J331" s="131" t="s">
        <v>14</v>
      </c>
      <c r="K331" s="87">
        <v>0</v>
      </c>
      <c r="L331" s="87">
        <v>0</v>
      </c>
      <c r="M331" s="85">
        <v>0</v>
      </c>
      <c r="N331" s="87">
        <v>50000</v>
      </c>
      <c r="O331" s="87">
        <v>0</v>
      </c>
      <c r="P331" s="85">
        <f>+N331+O331</f>
        <v>50000</v>
      </c>
      <c r="Q331" s="85">
        <f>+M331+P331</f>
        <v>50000</v>
      </c>
      <c r="R331" s="85">
        <v>0</v>
      </c>
      <c r="S331" s="85">
        <v>0</v>
      </c>
      <c r="T331" s="85">
        <v>0</v>
      </c>
      <c r="U331" s="85">
        <v>49851</v>
      </c>
      <c r="V331" s="85">
        <v>0</v>
      </c>
      <c r="W331" s="85">
        <f>+U331+V331</f>
        <v>49851</v>
      </c>
      <c r="X331" s="85">
        <f>+T331+W331</f>
        <v>49851</v>
      </c>
      <c r="Y331" s="85">
        <v>0</v>
      </c>
      <c r="Z331" s="85">
        <v>0</v>
      </c>
      <c r="AA331" s="85">
        <v>0</v>
      </c>
      <c r="AB331" s="85">
        <v>0</v>
      </c>
      <c r="AC331" s="85">
        <v>0</v>
      </c>
      <c r="AD331" s="85">
        <f>+AB331+AC331</f>
        <v>0</v>
      </c>
      <c r="AE331" s="85">
        <f>+AD331</f>
        <v>0</v>
      </c>
      <c r="AF331" s="85">
        <v>0</v>
      </c>
      <c r="AG331" s="85">
        <v>0</v>
      </c>
      <c r="AH331" s="85">
        <v>0</v>
      </c>
      <c r="AI331" s="85">
        <v>0</v>
      </c>
      <c r="AJ331" s="85">
        <v>0</v>
      </c>
      <c r="AK331" s="85">
        <v>0</v>
      </c>
      <c r="AL331" s="85">
        <v>0</v>
      </c>
      <c r="AM331" s="85">
        <v>0</v>
      </c>
      <c r="AN331" s="85">
        <v>0</v>
      </c>
      <c r="AO331" s="85">
        <v>0</v>
      </c>
      <c r="AP331" s="85">
        <v>0</v>
      </c>
      <c r="AQ331" s="85">
        <v>0</v>
      </c>
      <c r="AR331" s="85">
        <v>0</v>
      </c>
      <c r="AS331" s="85">
        <v>0</v>
      </c>
      <c r="AT331" s="85">
        <f>+K331-R331-Y331-AF331-AM331</f>
        <v>0</v>
      </c>
      <c r="AU331" s="85">
        <f>+L331-S331-Z331-AG331-AN331</f>
        <v>0</v>
      </c>
      <c r="AV331" s="85">
        <f>+AT331+AU331</f>
        <v>0</v>
      </c>
      <c r="AW331" s="85">
        <f>+N331-U331-AB331-AI331-AP331</f>
        <v>149</v>
      </c>
      <c r="AX331" s="85">
        <f>+O331-V331-AC331-AJ331-AQ331</f>
        <v>0</v>
      </c>
      <c r="AY331" s="85">
        <f>+AW331+AX331</f>
        <v>149</v>
      </c>
      <c r="AZ331" s="85">
        <f>+AV331+AY331</f>
        <v>149</v>
      </c>
      <c r="BA331" s="125">
        <v>1</v>
      </c>
      <c r="BB331" s="125"/>
      <c r="BC331" s="125">
        <v>1</v>
      </c>
      <c r="BD331" s="125"/>
      <c r="BE331" s="125"/>
      <c r="BF331" s="125"/>
      <c r="BG331" s="125">
        <f>+BA331-BC331-BE331</f>
        <v>0</v>
      </c>
      <c r="BH331" s="125"/>
    </row>
    <row r="332" spans="1:60">
      <c r="A332" s="66">
        <v>2024</v>
      </c>
      <c r="B332" s="67">
        <v>8324</v>
      </c>
      <c r="C332" s="66">
        <v>0</v>
      </c>
      <c r="D332" s="66">
        <v>0</v>
      </c>
      <c r="E332" s="66">
        <v>0</v>
      </c>
      <c r="F332" s="66">
        <v>3000</v>
      </c>
      <c r="G332" s="66"/>
      <c r="H332" s="66"/>
      <c r="I332" s="68" t="s">
        <v>6</v>
      </c>
      <c r="J332" s="69" t="s">
        <v>15</v>
      </c>
      <c r="K332" s="70">
        <v>0</v>
      </c>
      <c r="L332" s="70">
        <v>0</v>
      </c>
      <c r="M332" s="70">
        <v>0</v>
      </c>
      <c r="N332" s="70">
        <f>+N333+N336+N339</f>
        <v>1204680.27</v>
      </c>
      <c r="O332" s="70">
        <f t="shared" ref="O332:AZ332" si="267">+O333+O336+O339</f>
        <v>0</v>
      </c>
      <c r="P332" s="70">
        <f t="shared" si="267"/>
        <v>1189680.27</v>
      </c>
      <c r="Q332" s="70">
        <f t="shared" si="267"/>
        <v>1189680.27</v>
      </c>
      <c r="R332" s="70">
        <f t="shared" si="267"/>
        <v>0</v>
      </c>
      <c r="S332" s="70">
        <f t="shared" si="267"/>
        <v>0</v>
      </c>
      <c r="T332" s="70">
        <f t="shared" si="267"/>
        <v>0</v>
      </c>
      <c r="U332" s="70">
        <f t="shared" si="267"/>
        <v>1192476.98</v>
      </c>
      <c r="V332" s="70">
        <f t="shared" si="267"/>
        <v>0</v>
      </c>
      <c r="W332" s="70">
        <f t="shared" si="267"/>
        <v>1192476.98</v>
      </c>
      <c r="X332" s="70">
        <f t="shared" si="267"/>
        <v>1192476.98</v>
      </c>
      <c r="Y332" s="70">
        <f t="shared" si="267"/>
        <v>0</v>
      </c>
      <c r="Z332" s="70">
        <f t="shared" si="267"/>
        <v>0</v>
      </c>
      <c r="AA332" s="70">
        <f t="shared" si="267"/>
        <v>0</v>
      </c>
      <c r="AB332" s="70">
        <f t="shared" si="267"/>
        <v>0</v>
      </c>
      <c r="AC332" s="70">
        <f t="shared" si="267"/>
        <v>0</v>
      </c>
      <c r="AD332" s="70">
        <f t="shared" si="267"/>
        <v>0</v>
      </c>
      <c r="AE332" s="70">
        <f t="shared" si="267"/>
        <v>0</v>
      </c>
      <c r="AF332" s="70">
        <f t="shared" si="267"/>
        <v>0</v>
      </c>
      <c r="AG332" s="70">
        <f t="shared" si="267"/>
        <v>0</v>
      </c>
      <c r="AH332" s="70">
        <f t="shared" si="267"/>
        <v>0</v>
      </c>
      <c r="AI332" s="70">
        <f t="shared" si="267"/>
        <v>0</v>
      </c>
      <c r="AJ332" s="70">
        <f t="shared" si="267"/>
        <v>0</v>
      </c>
      <c r="AK332" s="70">
        <f t="shared" si="267"/>
        <v>0</v>
      </c>
      <c r="AL332" s="70">
        <f t="shared" si="267"/>
        <v>0</v>
      </c>
      <c r="AM332" s="70">
        <f t="shared" si="267"/>
        <v>0</v>
      </c>
      <c r="AN332" s="70">
        <f t="shared" si="267"/>
        <v>0</v>
      </c>
      <c r="AO332" s="70">
        <f t="shared" si="267"/>
        <v>0</v>
      </c>
      <c r="AP332" s="70">
        <f t="shared" si="267"/>
        <v>0</v>
      </c>
      <c r="AQ332" s="70">
        <f t="shared" si="267"/>
        <v>0</v>
      </c>
      <c r="AR332" s="70">
        <f t="shared" si="267"/>
        <v>0</v>
      </c>
      <c r="AS332" s="70">
        <f t="shared" si="267"/>
        <v>0</v>
      </c>
      <c r="AT332" s="70">
        <f t="shared" si="267"/>
        <v>0</v>
      </c>
      <c r="AU332" s="70">
        <f t="shared" si="267"/>
        <v>0</v>
      </c>
      <c r="AV332" s="70">
        <f t="shared" si="267"/>
        <v>0</v>
      </c>
      <c r="AW332" s="70">
        <f t="shared" si="267"/>
        <v>12203.29</v>
      </c>
      <c r="AX332" s="70">
        <f t="shared" si="267"/>
        <v>0</v>
      </c>
      <c r="AY332" s="70">
        <f t="shared" si="267"/>
        <v>12203.29</v>
      </c>
      <c r="AZ332" s="70">
        <f t="shared" si="267"/>
        <v>12203.29</v>
      </c>
      <c r="BA332" s="122"/>
      <c r="BB332" s="122"/>
      <c r="BC332" s="122"/>
      <c r="BD332" s="122"/>
      <c r="BE332" s="122"/>
      <c r="BF332" s="122"/>
      <c r="BG332" s="122"/>
      <c r="BH332" s="122"/>
    </row>
    <row r="333" spans="1:60">
      <c r="A333" s="71">
        <v>2024</v>
      </c>
      <c r="B333" s="72">
        <v>8324</v>
      </c>
      <c r="C333" s="71">
        <v>0</v>
      </c>
      <c r="D333" s="71">
        <v>0</v>
      </c>
      <c r="E333" s="71">
        <v>0</v>
      </c>
      <c r="F333" s="71">
        <v>3000</v>
      </c>
      <c r="G333" s="71">
        <v>3100</v>
      </c>
      <c r="H333" s="71"/>
      <c r="I333" s="73" t="s">
        <v>6</v>
      </c>
      <c r="J333" s="74" t="s">
        <v>16</v>
      </c>
      <c r="K333" s="75">
        <v>0</v>
      </c>
      <c r="L333" s="75">
        <v>0</v>
      </c>
      <c r="M333" s="75">
        <v>0</v>
      </c>
      <c r="N333" s="75">
        <f>+N334</f>
        <v>41000</v>
      </c>
      <c r="O333" s="75">
        <v>0</v>
      </c>
      <c r="P333" s="75">
        <v>26000</v>
      </c>
      <c r="Q333" s="75">
        <v>26000</v>
      </c>
      <c r="R333" s="75">
        <f>+R334</f>
        <v>0</v>
      </c>
      <c r="S333" s="75">
        <f t="shared" ref="S333:X334" si="268">+S334</f>
        <v>0</v>
      </c>
      <c r="T333" s="75">
        <f t="shared" si="268"/>
        <v>0</v>
      </c>
      <c r="U333" s="75">
        <f t="shared" si="268"/>
        <v>39512.65</v>
      </c>
      <c r="V333" s="75">
        <f t="shared" si="268"/>
        <v>0</v>
      </c>
      <c r="W333" s="75">
        <f t="shared" si="268"/>
        <v>39512.65</v>
      </c>
      <c r="X333" s="75">
        <f t="shared" si="268"/>
        <v>39512.65</v>
      </c>
      <c r="Y333" s="75">
        <f>+Y334</f>
        <v>0</v>
      </c>
      <c r="Z333" s="75">
        <f t="shared" ref="Z333:Z334" si="269">+Z334</f>
        <v>0</v>
      </c>
      <c r="AA333" s="75">
        <f t="shared" ref="AA333:AA334" si="270">+AA334</f>
        <v>0</v>
      </c>
      <c r="AB333" s="75">
        <f t="shared" ref="AB333:AB334" si="271">+AB334</f>
        <v>0</v>
      </c>
      <c r="AC333" s="75">
        <f t="shared" ref="AC333:AC334" si="272">+AC334</f>
        <v>0</v>
      </c>
      <c r="AD333" s="75">
        <f t="shared" ref="AD333:AD334" si="273">+AD334</f>
        <v>0</v>
      </c>
      <c r="AE333" s="75">
        <f t="shared" ref="AE333:AE334" si="274">+AE334</f>
        <v>0</v>
      </c>
      <c r="AF333" s="75">
        <f>+AF334</f>
        <v>0</v>
      </c>
      <c r="AG333" s="75">
        <f t="shared" ref="AG333:AG334" si="275">+AG334</f>
        <v>0</v>
      </c>
      <c r="AH333" s="75">
        <f t="shared" ref="AH333:AH334" si="276">+AH334</f>
        <v>0</v>
      </c>
      <c r="AI333" s="75">
        <f t="shared" ref="AI333:AI334" si="277">+AI334</f>
        <v>0</v>
      </c>
      <c r="AJ333" s="75">
        <f t="shared" ref="AJ333:AJ334" si="278">+AJ334</f>
        <v>0</v>
      </c>
      <c r="AK333" s="75">
        <f t="shared" ref="AK333:AK334" si="279">+AK334</f>
        <v>0</v>
      </c>
      <c r="AL333" s="75">
        <f t="shared" ref="AL333:AL334" si="280">+AL334</f>
        <v>0</v>
      </c>
      <c r="AM333" s="75">
        <f>+AM334</f>
        <v>0</v>
      </c>
      <c r="AN333" s="75">
        <f t="shared" ref="AN333:AN334" si="281">+AN334</f>
        <v>0</v>
      </c>
      <c r="AO333" s="75">
        <f t="shared" ref="AO333:AO334" si="282">+AO334</f>
        <v>0</v>
      </c>
      <c r="AP333" s="75">
        <f t="shared" ref="AP333:AP334" si="283">+AP334</f>
        <v>0</v>
      </c>
      <c r="AQ333" s="75">
        <f t="shared" ref="AQ333:AQ334" si="284">+AQ334</f>
        <v>0</v>
      </c>
      <c r="AR333" s="75">
        <f t="shared" ref="AR333:AR334" si="285">+AR334</f>
        <v>0</v>
      </c>
      <c r="AS333" s="75">
        <f t="shared" ref="AS333:AS334" si="286">+AS334</f>
        <v>0</v>
      </c>
      <c r="AT333" s="75">
        <f>+AT334</f>
        <v>0</v>
      </c>
      <c r="AU333" s="75">
        <f t="shared" ref="AU333:AU334" si="287">+AU334</f>
        <v>0</v>
      </c>
      <c r="AV333" s="75">
        <f t="shared" ref="AV333:AV334" si="288">+AV334</f>
        <v>0</v>
      </c>
      <c r="AW333" s="75">
        <f t="shared" ref="AW333:AW334" si="289">+AW334</f>
        <v>1487.3499999999985</v>
      </c>
      <c r="AX333" s="75">
        <f t="shared" ref="AX333:AX334" si="290">+AX334</f>
        <v>0</v>
      </c>
      <c r="AY333" s="75">
        <f t="shared" ref="AY333:AY334" si="291">+AY334</f>
        <v>1487.3499999999985</v>
      </c>
      <c r="AZ333" s="75">
        <f t="shared" ref="AZ333:AZ334" si="292">+AZ334</f>
        <v>1487.3499999999985</v>
      </c>
      <c r="BA333" s="123"/>
      <c r="BB333" s="123"/>
      <c r="BC333" s="123"/>
      <c r="BD333" s="123"/>
      <c r="BE333" s="123"/>
      <c r="BF333" s="123"/>
      <c r="BG333" s="123"/>
      <c r="BH333" s="123"/>
    </row>
    <row r="334" spans="1:60">
      <c r="A334" s="76">
        <v>2024</v>
      </c>
      <c r="B334" s="77">
        <v>8324</v>
      </c>
      <c r="C334" s="76">
        <v>0</v>
      </c>
      <c r="D334" s="76">
        <v>0</v>
      </c>
      <c r="E334" s="76">
        <v>0</v>
      </c>
      <c r="F334" s="76">
        <v>3000</v>
      </c>
      <c r="G334" s="76">
        <v>3100</v>
      </c>
      <c r="H334" s="76">
        <v>318</v>
      </c>
      <c r="I334" s="78" t="s">
        <v>6</v>
      </c>
      <c r="J334" s="79" t="s">
        <v>160</v>
      </c>
      <c r="K334" s="88">
        <v>0</v>
      </c>
      <c r="L334" s="88">
        <v>0</v>
      </c>
      <c r="M334" s="88">
        <v>0</v>
      </c>
      <c r="N334" s="88">
        <f>+N335</f>
        <v>41000</v>
      </c>
      <c r="O334" s="88">
        <v>0</v>
      </c>
      <c r="P334" s="88">
        <v>26000</v>
      </c>
      <c r="Q334" s="88">
        <v>26000</v>
      </c>
      <c r="R334" s="88">
        <f>+R335</f>
        <v>0</v>
      </c>
      <c r="S334" s="88">
        <f t="shared" si="268"/>
        <v>0</v>
      </c>
      <c r="T334" s="88">
        <f t="shared" si="268"/>
        <v>0</v>
      </c>
      <c r="U334" s="88">
        <f t="shared" si="268"/>
        <v>39512.65</v>
      </c>
      <c r="V334" s="88">
        <f t="shared" si="268"/>
        <v>0</v>
      </c>
      <c r="W334" s="88">
        <f t="shared" si="268"/>
        <v>39512.65</v>
      </c>
      <c r="X334" s="88">
        <f t="shared" si="268"/>
        <v>39512.65</v>
      </c>
      <c r="Y334" s="88">
        <f>+Y335</f>
        <v>0</v>
      </c>
      <c r="Z334" s="88">
        <f t="shared" si="269"/>
        <v>0</v>
      </c>
      <c r="AA334" s="88">
        <f t="shared" si="270"/>
        <v>0</v>
      </c>
      <c r="AB334" s="88">
        <f t="shared" si="271"/>
        <v>0</v>
      </c>
      <c r="AC334" s="88">
        <f t="shared" si="272"/>
        <v>0</v>
      </c>
      <c r="AD334" s="88">
        <f t="shared" si="273"/>
        <v>0</v>
      </c>
      <c r="AE334" s="88">
        <f t="shared" si="274"/>
        <v>0</v>
      </c>
      <c r="AF334" s="88">
        <f>+AF335</f>
        <v>0</v>
      </c>
      <c r="AG334" s="88">
        <f t="shared" si="275"/>
        <v>0</v>
      </c>
      <c r="AH334" s="88">
        <f t="shared" si="276"/>
        <v>0</v>
      </c>
      <c r="AI334" s="88">
        <f t="shared" si="277"/>
        <v>0</v>
      </c>
      <c r="AJ334" s="88">
        <f t="shared" si="278"/>
        <v>0</v>
      </c>
      <c r="AK334" s="88">
        <f t="shared" si="279"/>
        <v>0</v>
      </c>
      <c r="AL334" s="88">
        <f t="shared" si="280"/>
        <v>0</v>
      </c>
      <c r="AM334" s="88">
        <f>+AM335</f>
        <v>0</v>
      </c>
      <c r="AN334" s="88">
        <f t="shared" si="281"/>
        <v>0</v>
      </c>
      <c r="AO334" s="88">
        <f t="shared" si="282"/>
        <v>0</v>
      </c>
      <c r="AP334" s="88">
        <f t="shared" si="283"/>
        <v>0</v>
      </c>
      <c r="AQ334" s="88">
        <f t="shared" si="284"/>
        <v>0</v>
      </c>
      <c r="AR334" s="88">
        <f t="shared" si="285"/>
        <v>0</v>
      </c>
      <c r="AS334" s="88">
        <f t="shared" si="286"/>
        <v>0</v>
      </c>
      <c r="AT334" s="88">
        <f>+AT335</f>
        <v>0</v>
      </c>
      <c r="AU334" s="88">
        <f t="shared" si="287"/>
        <v>0</v>
      </c>
      <c r="AV334" s="88">
        <f t="shared" si="288"/>
        <v>0</v>
      </c>
      <c r="AW334" s="88">
        <f t="shared" si="289"/>
        <v>1487.3499999999985</v>
      </c>
      <c r="AX334" s="88">
        <f t="shared" si="290"/>
        <v>0</v>
      </c>
      <c r="AY334" s="88">
        <f t="shared" si="291"/>
        <v>1487.3499999999985</v>
      </c>
      <c r="AZ334" s="88">
        <f t="shared" si="292"/>
        <v>1487.3499999999985</v>
      </c>
      <c r="BA334" s="126"/>
      <c r="BB334" s="126"/>
      <c r="BC334" s="126"/>
      <c r="BD334" s="126"/>
      <c r="BE334" s="126"/>
      <c r="BF334" s="126"/>
      <c r="BG334" s="126"/>
      <c r="BH334" s="126"/>
    </row>
    <row r="335" spans="1:60">
      <c r="A335" s="81">
        <v>2024</v>
      </c>
      <c r="B335" s="86">
        <v>8324</v>
      </c>
      <c r="C335" s="81">
        <v>0</v>
      </c>
      <c r="D335" s="81">
        <v>0</v>
      </c>
      <c r="E335" s="81">
        <v>0</v>
      </c>
      <c r="F335" s="81">
        <v>3000</v>
      </c>
      <c r="G335" s="81">
        <v>3100</v>
      </c>
      <c r="H335" s="81">
        <v>318</v>
      </c>
      <c r="I335" s="83">
        <v>1</v>
      </c>
      <c r="J335" s="89" t="s">
        <v>161</v>
      </c>
      <c r="K335" s="87">
        <v>0</v>
      </c>
      <c r="L335" s="87">
        <v>0</v>
      </c>
      <c r="M335" s="85">
        <v>0</v>
      </c>
      <c r="N335" s="87">
        <v>41000</v>
      </c>
      <c r="O335" s="87">
        <v>0</v>
      </c>
      <c r="P335" s="85">
        <f>+N335+O335</f>
        <v>41000</v>
      </c>
      <c r="Q335" s="85">
        <f>+M335+P335</f>
        <v>41000</v>
      </c>
      <c r="R335" s="85">
        <v>0</v>
      </c>
      <c r="S335" s="85">
        <v>0</v>
      </c>
      <c r="T335" s="85">
        <v>0</v>
      </c>
      <c r="U335" s="85">
        <v>39512.65</v>
      </c>
      <c r="V335" s="85">
        <v>0</v>
      </c>
      <c r="W335" s="85">
        <f>+U335+V335</f>
        <v>39512.65</v>
      </c>
      <c r="X335" s="85">
        <f>+T335+W335</f>
        <v>39512.65</v>
      </c>
      <c r="Y335" s="85">
        <v>0</v>
      </c>
      <c r="Z335" s="85">
        <v>0</v>
      </c>
      <c r="AA335" s="85">
        <v>0</v>
      </c>
      <c r="AB335" s="85">
        <v>0</v>
      </c>
      <c r="AC335" s="85">
        <v>0</v>
      </c>
      <c r="AD335" s="85">
        <f>+AB335+AC335</f>
        <v>0</v>
      </c>
      <c r="AE335" s="85">
        <f>+AD335</f>
        <v>0</v>
      </c>
      <c r="AF335" s="85">
        <v>0</v>
      </c>
      <c r="AG335" s="85">
        <v>0</v>
      </c>
      <c r="AH335" s="85">
        <v>0</v>
      </c>
      <c r="AI335" s="85">
        <v>0</v>
      </c>
      <c r="AJ335" s="85">
        <v>0</v>
      </c>
      <c r="AK335" s="85">
        <f>+AI335+AJ335</f>
        <v>0</v>
      </c>
      <c r="AL335" s="85">
        <f>+AK335</f>
        <v>0</v>
      </c>
      <c r="AM335" s="85">
        <v>0</v>
      </c>
      <c r="AN335" s="85">
        <v>0</v>
      </c>
      <c r="AO335" s="85">
        <v>0</v>
      </c>
      <c r="AP335" s="85">
        <v>0</v>
      </c>
      <c r="AQ335" s="85">
        <v>0</v>
      </c>
      <c r="AR335" s="85">
        <v>0</v>
      </c>
      <c r="AS335" s="85">
        <v>0</v>
      </c>
      <c r="AT335" s="85">
        <f>+K335-R335-Y335-AF335-AM335</f>
        <v>0</v>
      </c>
      <c r="AU335" s="85">
        <f>+L335-S335-Z335-AG335-AN335</f>
        <v>0</v>
      </c>
      <c r="AV335" s="85">
        <f>+AT335+AU335</f>
        <v>0</v>
      </c>
      <c r="AW335" s="85">
        <f>+N335-U335-AB335-AI335-AP335</f>
        <v>1487.3499999999985</v>
      </c>
      <c r="AX335" s="85">
        <f>+O335-V335-AC335-AJ335-AQ335</f>
        <v>0</v>
      </c>
      <c r="AY335" s="85">
        <f>+AW335+AX335</f>
        <v>1487.3499999999985</v>
      </c>
      <c r="AZ335" s="85">
        <f>+AV335+AY335</f>
        <v>1487.3499999999985</v>
      </c>
      <c r="BA335" s="125">
        <v>75</v>
      </c>
      <c r="BB335" s="125"/>
      <c r="BC335" s="125">
        <v>75</v>
      </c>
      <c r="BD335" s="125"/>
      <c r="BE335" s="125"/>
      <c r="BF335" s="125"/>
      <c r="BG335" s="125">
        <f>+BA335-BC335-BE335</f>
        <v>0</v>
      </c>
      <c r="BH335" s="125"/>
    </row>
    <row r="336" spans="1:60" ht="25.5">
      <c r="A336" s="71">
        <v>2024</v>
      </c>
      <c r="B336" s="72">
        <v>8324</v>
      </c>
      <c r="C336" s="71">
        <v>0</v>
      </c>
      <c r="D336" s="71">
        <v>0</v>
      </c>
      <c r="E336" s="71">
        <v>0</v>
      </c>
      <c r="F336" s="71">
        <v>3000</v>
      </c>
      <c r="G336" s="71">
        <v>3300</v>
      </c>
      <c r="H336" s="71"/>
      <c r="I336" s="73" t="s">
        <v>6</v>
      </c>
      <c r="J336" s="74" t="s">
        <v>17</v>
      </c>
      <c r="K336" s="75">
        <v>0</v>
      </c>
      <c r="L336" s="75">
        <v>0</v>
      </c>
      <c r="M336" s="75">
        <v>0</v>
      </c>
      <c r="N336" s="75">
        <f>+N337</f>
        <v>1010000</v>
      </c>
      <c r="O336" s="75">
        <f t="shared" ref="O336:AZ337" si="293">+O337</f>
        <v>0</v>
      </c>
      <c r="P336" s="75">
        <f t="shared" si="293"/>
        <v>1010000</v>
      </c>
      <c r="Q336" s="75">
        <f t="shared" si="293"/>
        <v>1010000</v>
      </c>
      <c r="R336" s="75">
        <f t="shared" si="293"/>
        <v>0</v>
      </c>
      <c r="S336" s="75">
        <f t="shared" si="293"/>
        <v>0</v>
      </c>
      <c r="T336" s="75">
        <f t="shared" si="293"/>
        <v>0</v>
      </c>
      <c r="U336" s="75">
        <f t="shared" si="293"/>
        <v>1007800</v>
      </c>
      <c r="V336" s="75">
        <f t="shared" si="293"/>
        <v>0</v>
      </c>
      <c r="W336" s="75">
        <f t="shared" si="293"/>
        <v>1007800</v>
      </c>
      <c r="X336" s="75">
        <f t="shared" si="293"/>
        <v>1007800</v>
      </c>
      <c r="Y336" s="75">
        <f t="shared" si="293"/>
        <v>0</v>
      </c>
      <c r="Z336" s="75">
        <f t="shared" si="293"/>
        <v>0</v>
      </c>
      <c r="AA336" s="75">
        <f t="shared" si="293"/>
        <v>0</v>
      </c>
      <c r="AB336" s="75">
        <f t="shared" si="293"/>
        <v>0</v>
      </c>
      <c r="AC336" s="75">
        <f t="shared" si="293"/>
        <v>0</v>
      </c>
      <c r="AD336" s="75">
        <f t="shared" si="293"/>
        <v>0</v>
      </c>
      <c r="AE336" s="75">
        <f t="shared" si="293"/>
        <v>0</v>
      </c>
      <c r="AF336" s="75">
        <f t="shared" si="293"/>
        <v>0</v>
      </c>
      <c r="AG336" s="75">
        <f t="shared" si="293"/>
        <v>0</v>
      </c>
      <c r="AH336" s="75">
        <f t="shared" si="293"/>
        <v>0</v>
      </c>
      <c r="AI336" s="75">
        <f t="shared" si="293"/>
        <v>0</v>
      </c>
      <c r="AJ336" s="75">
        <f t="shared" si="293"/>
        <v>0</v>
      </c>
      <c r="AK336" s="75">
        <f t="shared" si="293"/>
        <v>0</v>
      </c>
      <c r="AL336" s="75">
        <f t="shared" si="293"/>
        <v>0</v>
      </c>
      <c r="AM336" s="75">
        <f t="shared" si="293"/>
        <v>0</v>
      </c>
      <c r="AN336" s="75">
        <f t="shared" si="293"/>
        <v>0</v>
      </c>
      <c r="AO336" s="75">
        <f t="shared" si="293"/>
        <v>0</v>
      </c>
      <c r="AP336" s="75">
        <f t="shared" si="293"/>
        <v>0</v>
      </c>
      <c r="AQ336" s="75">
        <f t="shared" si="293"/>
        <v>0</v>
      </c>
      <c r="AR336" s="75">
        <f t="shared" si="293"/>
        <v>0</v>
      </c>
      <c r="AS336" s="75">
        <f t="shared" si="293"/>
        <v>0</v>
      </c>
      <c r="AT336" s="75">
        <f t="shared" si="293"/>
        <v>0</v>
      </c>
      <c r="AU336" s="75">
        <f t="shared" si="293"/>
        <v>0</v>
      </c>
      <c r="AV336" s="75">
        <f t="shared" si="293"/>
        <v>0</v>
      </c>
      <c r="AW336" s="75">
        <f t="shared" si="293"/>
        <v>2200</v>
      </c>
      <c r="AX336" s="75">
        <f t="shared" si="293"/>
        <v>0</v>
      </c>
      <c r="AY336" s="75">
        <f t="shared" si="293"/>
        <v>2200</v>
      </c>
      <c r="AZ336" s="75">
        <f t="shared" si="293"/>
        <v>2200</v>
      </c>
      <c r="BA336" s="123"/>
      <c r="BB336" s="123"/>
      <c r="BC336" s="123"/>
      <c r="BD336" s="123"/>
      <c r="BE336" s="123"/>
      <c r="BF336" s="123"/>
      <c r="BG336" s="123"/>
      <c r="BH336" s="123"/>
    </row>
    <row r="337" spans="1:60" ht="25.5">
      <c r="A337" s="76">
        <v>2024</v>
      </c>
      <c r="B337" s="77">
        <v>8324</v>
      </c>
      <c r="C337" s="76">
        <v>0</v>
      </c>
      <c r="D337" s="76">
        <v>0</v>
      </c>
      <c r="E337" s="76">
        <v>0</v>
      </c>
      <c r="F337" s="76">
        <v>3000</v>
      </c>
      <c r="G337" s="76">
        <v>3300</v>
      </c>
      <c r="H337" s="76">
        <v>331</v>
      </c>
      <c r="I337" s="78" t="s">
        <v>6</v>
      </c>
      <c r="J337" s="79" t="s">
        <v>49</v>
      </c>
      <c r="K337" s="88">
        <v>0</v>
      </c>
      <c r="L337" s="88">
        <v>0</v>
      </c>
      <c r="M337" s="88">
        <v>0</v>
      </c>
      <c r="N337" s="88">
        <f>+N338</f>
        <v>1010000</v>
      </c>
      <c r="O337" s="88">
        <f t="shared" si="293"/>
        <v>0</v>
      </c>
      <c r="P337" s="88">
        <f t="shared" si="293"/>
        <v>1010000</v>
      </c>
      <c r="Q337" s="88">
        <f t="shared" si="293"/>
        <v>1010000</v>
      </c>
      <c r="R337" s="88">
        <f t="shared" si="293"/>
        <v>0</v>
      </c>
      <c r="S337" s="88">
        <f t="shared" si="293"/>
        <v>0</v>
      </c>
      <c r="T337" s="88">
        <f t="shared" si="293"/>
        <v>0</v>
      </c>
      <c r="U337" s="88">
        <f t="shared" si="293"/>
        <v>1007800</v>
      </c>
      <c r="V337" s="88">
        <f t="shared" si="293"/>
        <v>0</v>
      </c>
      <c r="W337" s="88">
        <f t="shared" si="293"/>
        <v>1007800</v>
      </c>
      <c r="X337" s="88">
        <f t="shared" si="293"/>
        <v>1007800</v>
      </c>
      <c r="Y337" s="88">
        <f t="shared" si="293"/>
        <v>0</v>
      </c>
      <c r="Z337" s="88">
        <f t="shared" si="293"/>
        <v>0</v>
      </c>
      <c r="AA337" s="88">
        <f t="shared" si="293"/>
        <v>0</v>
      </c>
      <c r="AB337" s="88">
        <f t="shared" si="293"/>
        <v>0</v>
      </c>
      <c r="AC337" s="88">
        <f t="shared" si="293"/>
        <v>0</v>
      </c>
      <c r="AD337" s="88">
        <f t="shared" si="293"/>
        <v>0</v>
      </c>
      <c r="AE337" s="88">
        <f t="shared" si="293"/>
        <v>0</v>
      </c>
      <c r="AF337" s="88">
        <f t="shared" si="293"/>
        <v>0</v>
      </c>
      <c r="AG337" s="88">
        <f t="shared" si="293"/>
        <v>0</v>
      </c>
      <c r="AH337" s="88">
        <f t="shared" si="293"/>
        <v>0</v>
      </c>
      <c r="AI337" s="88">
        <f t="shared" si="293"/>
        <v>0</v>
      </c>
      <c r="AJ337" s="88">
        <f t="shared" si="293"/>
        <v>0</v>
      </c>
      <c r="AK337" s="88">
        <f t="shared" si="293"/>
        <v>0</v>
      </c>
      <c r="AL337" s="88">
        <f t="shared" si="293"/>
        <v>0</v>
      </c>
      <c r="AM337" s="88">
        <f t="shared" si="293"/>
        <v>0</v>
      </c>
      <c r="AN337" s="88">
        <f t="shared" si="293"/>
        <v>0</v>
      </c>
      <c r="AO337" s="88">
        <f t="shared" si="293"/>
        <v>0</v>
      </c>
      <c r="AP337" s="88">
        <f t="shared" si="293"/>
        <v>0</v>
      </c>
      <c r="AQ337" s="88">
        <f t="shared" si="293"/>
        <v>0</v>
      </c>
      <c r="AR337" s="88">
        <f t="shared" si="293"/>
        <v>0</v>
      </c>
      <c r="AS337" s="88">
        <f t="shared" si="293"/>
        <v>0</v>
      </c>
      <c r="AT337" s="88">
        <f t="shared" si="293"/>
        <v>0</v>
      </c>
      <c r="AU337" s="88">
        <f t="shared" si="293"/>
        <v>0</v>
      </c>
      <c r="AV337" s="88">
        <f t="shared" si="293"/>
        <v>0</v>
      </c>
      <c r="AW337" s="88">
        <f t="shared" si="293"/>
        <v>2200</v>
      </c>
      <c r="AX337" s="88">
        <f t="shared" si="293"/>
        <v>0</v>
      </c>
      <c r="AY337" s="88">
        <f t="shared" si="293"/>
        <v>2200</v>
      </c>
      <c r="AZ337" s="88">
        <f t="shared" si="293"/>
        <v>2200</v>
      </c>
      <c r="BA337" s="126"/>
      <c r="BB337" s="126"/>
      <c r="BC337" s="126"/>
      <c r="BD337" s="126"/>
      <c r="BE337" s="126"/>
      <c r="BF337" s="126"/>
      <c r="BG337" s="126"/>
      <c r="BH337" s="126"/>
    </row>
    <row r="338" spans="1:60" ht="25.5">
      <c r="A338" s="81">
        <v>2024</v>
      </c>
      <c r="B338" s="86">
        <v>8324</v>
      </c>
      <c r="C338" s="81">
        <v>0</v>
      </c>
      <c r="D338" s="81">
        <v>0</v>
      </c>
      <c r="E338" s="81">
        <v>0</v>
      </c>
      <c r="F338" s="81">
        <v>3000</v>
      </c>
      <c r="G338" s="81">
        <v>3300</v>
      </c>
      <c r="H338" s="81">
        <v>331</v>
      </c>
      <c r="I338" s="83">
        <v>1</v>
      </c>
      <c r="J338" s="89" t="s">
        <v>49</v>
      </c>
      <c r="K338" s="87">
        <v>0</v>
      </c>
      <c r="L338" s="87">
        <v>0</v>
      </c>
      <c r="M338" s="85">
        <v>0</v>
      </c>
      <c r="N338" s="87">
        <v>1010000</v>
      </c>
      <c r="O338" s="87">
        <v>0</v>
      </c>
      <c r="P338" s="85">
        <f>+N338+O338</f>
        <v>1010000</v>
      </c>
      <c r="Q338" s="85">
        <f>+M338+P338</f>
        <v>1010000</v>
      </c>
      <c r="R338" s="85">
        <v>0</v>
      </c>
      <c r="S338" s="85">
        <v>0</v>
      </c>
      <c r="T338" s="85">
        <v>0</v>
      </c>
      <c r="U338" s="85">
        <v>1007800</v>
      </c>
      <c r="V338" s="85">
        <v>0</v>
      </c>
      <c r="W338" s="85">
        <f>+U338+V338</f>
        <v>1007800</v>
      </c>
      <c r="X338" s="85">
        <f>+T338+W338</f>
        <v>1007800</v>
      </c>
      <c r="Y338" s="85">
        <v>0</v>
      </c>
      <c r="Z338" s="85">
        <v>0</v>
      </c>
      <c r="AA338" s="85">
        <v>0</v>
      </c>
      <c r="AB338" s="85">
        <v>0</v>
      </c>
      <c r="AC338" s="85">
        <v>0</v>
      </c>
      <c r="AD338" s="85">
        <f>+AB338+AC338</f>
        <v>0</v>
      </c>
      <c r="AE338" s="85">
        <f>+AD338</f>
        <v>0</v>
      </c>
      <c r="AF338" s="85">
        <v>0</v>
      </c>
      <c r="AG338" s="85">
        <v>0</v>
      </c>
      <c r="AH338" s="85">
        <v>0</v>
      </c>
      <c r="AI338" s="85">
        <v>0</v>
      </c>
      <c r="AJ338" s="85">
        <v>0</v>
      </c>
      <c r="AK338" s="85">
        <f>+AI338+AJ338</f>
        <v>0</v>
      </c>
      <c r="AL338" s="85">
        <f>+AK338</f>
        <v>0</v>
      </c>
      <c r="AM338" s="85">
        <v>0</v>
      </c>
      <c r="AN338" s="85">
        <v>0</v>
      </c>
      <c r="AO338" s="85">
        <v>0</v>
      </c>
      <c r="AP338" s="85">
        <v>0</v>
      </c>
      <c r="AQ338" s="85">
        <v>0</v>
      </c>
      <c r="AR338" s="85">
        <v>0</v>
      </c>
      <c r="AS338" s="85">
        <v>0</v>
      </c>
      <c r="AT338" s="85">
        <f>+K338-R338-Y338-AF338-AM338</f>
        <v>0</v>
      </c>
      <c r="AU338" s="85">
        <f>+L338-S338-Z338-AG338-AN338</f>
        <v>0</v>
      </c>
      <c r="AV338" s="85">
        <f>+AT338+AU338</f>
        <v>0</v>
      </c>
      <c r="AW338" s="85">
        <f>+N338-U338-AB338-AI338-AP338</f>
        <v>2200</v>
      </c>
      <c r="AX338" s="85">
        <f>+O338-V338-AC338-AJ338-AQ338</f>
        <v>0</v>
      </c>
      <c r="AY338" s="85">
        <f>+AW338+AX338</f>
        <v>2200</v>
      </c>
      <c r="AZ338" s="85">
        <f>+AV338+AY338</f>
        <v>2200</v>
      </c>
      <c r="BA338" s="125">
        <v>2</v>
      </c>
      <c r="BB338" s="125"/>
      <c r="BC338" s="125">
        <v>2</v>
      </c>
      <c r="BD338" s="125"/>
      <c r="BE338" s="125"/>
      <c r="BF338" s="125"/>
      <c r="BG338" s="125">
        <f>+BA338-BC338-BE338</f>
        <v>0</v>
      </c>
      <c r="BH338" s="125"/>
    </row>
    <row r="339" spans="1:60">
      <c r="A339" s="71">
        <v>2024</v>
      </c>
      <c r="B339" s="72">
        <v>8324</v>
      </c>
      <c r="C339" s="71">
        <v>0</v>
      </c>
      <c r="D339" s="71">
        <v>0</v>
      </c>
      <c r="E339" s="71">
        <v>0</v>
      </c>
      <c r="F339" s="71">
        <v>3000</v>
      </c>
      <c r="G339" s="71">
        <v>3700</v>
      </c>
      <c r="H339" s="71"/>
      <c r="I339" s="73" t="s">
        <v>6</v>
      </c>
      <c r="J339" s="74" t="s">
        <v>22</v>
      </c>
      <c r="K339" s="75">
        <v>0</v>
      </c>
      <c r="L339" s="75">
        <v>0</v>
      </c>
      <c r="M339" s="75">
        <v>0</v>
      </c>
      <c r="N339" s="75">
        <f>+N340+N342+N344</f>
        <v>153680.27000000002</v>
      </c>
      <c r="O339" s="75">
        <f t="shared" ref="O339:AZ339" si="294">+O340+O342+O344</f>
        <v>0</v>
      </c>
      <c r="P339" s="75">
        <f t="shared" si="294"/>
        <v>153680.27000000002</v>
      </c>
      <c r="Q339" s="75">
        <f t="shared" si="294"/>
        <v>153680.27000000002</v>
      </c>
      <c r="R339" s="75">
        <f t="shared" si="294"/>
        <v>0</v>
      </c>
      <c r="S339" s="75">
        <f t="shared" si="294"/>
        <v>0</v>
      </c>
      <c r="T339" s="75">
        <f t="shared" si="294"/>
        <v>0</v>
      </c>
      <c r="U339" s="75">
        <f t="shared" si="294"/>
        <v>145164.33000000002</v>
      </c>
      <c r="V339" s="75">
        <f t="shared" si="294"/>
        <v>0</v>
      </c>
      <c r="W339" s="75">
        <f t="shared" si="294"/>
        <v>145164.33000000002</v>
      </c>
      <c r="X339" s="75">
        <f t="shared" si="294"/>
        <v>145164.33000000002</v>
      </c>
      <c r="Y339" s="75">
        <f t="shared" si="294"/>
        <v>0</v>
      </c>
      <c r="Z339" s="75">
        <f t="shared" si="294"/>
        <v>0</v>
      </c>
      <c r="AA339" s="75">
        <f t="shared" si="294"/>
        <v>0</v>
      </c>
      <c r="AB339" s="75">
        <f t="shared" si="294"/>
        <v>0</v>
      </c>
      <c r="AC339" s="75">
        <f t="shared" si="294"/>
        <v>0</v>
      </c>
      <c r="AD339" s="75">
        <f t="shared" si="294"/>
        <v>0</v>
      </c>
      <c r="AE339" s="75">
        <f t="shared" si="294"/>
        <v>0</v>
      </c>
      <c r="AF339" s="75">
        <f t="shared" si="294"/>
        <v>0</v>
      </c>
      <c r="AG339" s="75">
        <f t="shared" si="294"/>
        <v>0</v>
      </c>
      <c r="AH339" s="75">
        <f t="shared" si="294"/>
        <v>0</v>
      </c>
      <c r="AI339" s="75">
        <f t="shared" si="294"/>
        <v>0</v>
      </c>
      <c r="AJ339" s="75">
        <f t="shared" si="294"/>
        <v>0</v>
      </c>
      <c r="AK339" s="75">
        <f t="shared" si="294"/>
        <v>0</v>
      </c>
      <c r="AL339" s="75">
        <f t="shared" si="294"/>
        <v>0</v>
      </c>
      <c r="AM339" s="75">
        <f t="shared" si="294"/>
        <v>0</v>
      </c>
      <c r="AN339" s="75">
        <f t="shared" si="294"/>
        <v>0</v>
      </c>
      <c r="AO339" s="75">
        <f t="shared" si="294"/>
        <v>0</v>
      </c>
      <c r="AP339" s="75">
        <f t="shared" si="294"/>
        <v>0</v>
      </c>
      <c r="AQ339" s="75">
        <f t="shared" si="294"/>
        <v>0</v>
      </c>
      <c r="AR339" s="75">
        <f t="shared" si="294"/>
        <v>0</v>
      </c>
      <c r="AS339" s="75">
        <f t="shared" si="294"/>
        <v>0</v>
      </c>
      <c r="AT339" s="75">
        <f t="shared" si="294"/>
        <v>0</v>
      </c>
      <c r="AU339" s="75">
        <f t="shared" si="294"/>
        <v>0</v>
      </c>
      <c r="AV339" s="75">
        <f t="shared" si="294"/>
        <v>0</v>
      </c>
      <c r="AW339" s="75">
        <f t="shared" si="294"/>
        <v>8515.9400000000023</v>
      </c>
      <c r="AX339" s="75">
        <f t="shared" si="294"/>
        <v>0</v>
      </c>
      <c r="AY339" s="75">
        <f t="shared" si="294"/>
        <v>8515.9400000000023</v>
      </c>
      <c r="AZ339" s="75">
        <f t="shared" si="294"/>
        <v>8515.9400000000023</v>
      </c>
      <c r="BA339" s="123"/>
      <c r="BB339" s="123"/>
      <c r="BC339" s="123"/>
      <c r="BD339" s="123"/>
      <c r="BE339" s="123"/>
      <c r="BF339" s="123"/>
      <c r="BG339" s="123"/>
      <c r="BH339" s="123"/>
    </row>
    <row r="340" spans="1:60" hidden="1">
      <c r="A340" s="76">
        <v>2024</v>
      </c>
      <c r="B340" s="93">
        <v>8324</v>
      </c>
      <c r="C340" s="76">
        <v>0</v>
      </c>
      <c r="D340" s="76">
        <v>0</v>
      </c>
      <c r="E340" s="76">
        <v>0</v>
      </c>
      <c r="F340" s="76">
        <v>3000</v>
      </c>
      <c r="G340" s="76">
        <v>3700</v>
      </c>
      <c r="H340" s="76">
        <v>371</v>
      </c>
      <c r="I340" s="78" t="s">
        <v>6</v>
      </c>
      <c r="J340" s="92" t="s">
        <v>127</v>
      </c>
      <c r="K340" s="88">
        <v>0</v>
      </c>
      <c r="L340" s="88">
        <v>0</v>
      </c>
      <c r="M340" s="88">
        <v>0</v>
      </c>
      <c r="N340" s="88">
        <f>+N341</f>
        <v>0</v>
      </c>
      <c r="O340" s="88">
        <f t="shared" ref="O340:AZ340" si="295">+O341</f>
        <v>0</v>
      </c>
      <c r="P340" s="88">
        <f t="shared" si="295"/>
        <v>0</v>
      </c>
      <c r="Q340" s="88">
        <f t="shared" si="295"/>
        <v>0</v>
      </c>
      <c r="R340" s="88">
        <f t="shared" si="295"/>
        <v>0</v>
      </c>
      <c r="S340" s="88">
        <f t="shared" si="295"/>
        <v>0</v>
      </c>
      <c r="T340" s="88">
        <f t="shared" si="295"/>
        <v>0</v>
      </c>
      <c r="U340" s="88">
        <f t="shared" si="295"/>
        <v>0</v>
      </c>
      <c r="V340" s="88">
        <f t="shared" si="295"/>
        <v>0</v>
      </c>
      <c r="W340" s="88">
        <f t="shared" si="295"/>
        <v>0</v>
      </c>
      <c r="X340" s="88">
        <f t="shared" si="295"/>
        <v>0</v>
      </c>
      <c r="Y340" s="88">
        <f t="shared" si="295"/>
        <v>0</v>
      </c>
      <c r="Z340" s="88">
        <f t="shared" si="295"/>
        <v>0</v>
      </c>
      <c r="AA340" s="88">
        <f t="shared" si="295"/>
        <v>0</v>
      </c>
      <c r="AB340" s="88">
        <f t="shared" si="295"/>
        <v>0</v>
      </c>
      <c r="AC340" s="88">
        <f t="shared" si="295"/>
        <v>0</v>
      </c>
      <c r="AD340" s="88">
        <f t="shared" si="295"/>
        <v>0</v>
      </c>
      <c r="AE340" s="88">
        <f t="shared" si="295"/>
        <v>0</v>
      </c>
      <c r="AF340" s="88">
        <f t="shared" si="295"/>
        <v>0</v>
      </c>
      <c r="AG340" s="88">
        <f t="shared" si="295"/>
        <v>0</v>
      </c>
      <c r="AH340" s="88">
        <f t="shared" si="295"/>
        <v>0</v>
      </c>
      <c r="AI340" s="88">
        <f t="shared" si="295"/>
        <v>0</v>
      </c>
      <c r="AJ340" s="88">
        <f t="shared" si="295"/>
        <v>0</v>
      </c>
      <c r="AK340" s="88">
        <f t="shared" si="295"/>
        <v>0</v>
      </c>
      <c r="AL340" s="88">
        <f t="shared" si="295"/>
        <v>0</v>
      </c>
      <c r="AM340" s="88">
        <f t="shared" si="295"/>
        <v>0</v>
      </c>
      <c r="AN340" s="88">
        <f t="shared" si="295"/>
        <v>0</v>
      </c>
      <c r="AO340" s="88">
        <f t="shared" si="295"/>
        <v>0</v>
      </c>
      <c r="AP340" s="88">
        <f t="shared" si="295"/>
        <v>0</v>
      </c>
      <c r="AQ340" s="88">
        <f t="shared" si="295"/>
        <v>0</v>
      </c>
      <c r="AR340" s="88">
        <f t="shared" si="295"/>
        <v>0</v>
      </c>
      <c r="AS340" s="88">
        <f t="shared" si="295"/>
        <v>0</v>
      </c>
      <c r="AT340" s="88">
        <f t="shared" si="295"/>
        <v>0</v>
      </c>
      <c r="AU340" s="88">
        <f t="shared" si="295"/>
        <v>0</v>
      </c>
      <c r="AV340" s="88">
        <f t="shared" si="295"/>
        <v>0</v>
      </c>
      <c r="AW340" s="88">
        <f t="shared" si="295"/>
        <v>0</v>
      </c>
      <c r="AX340" s="88">
        <f t="shared" si="295"/>
        <v>0</v>
      </c>
      <c r="AY340" s="88">
        <f t="shared" si="295"/>
        <v>0</v>
      </c>
      <c r="AZ340" s="88">
        <f t="shared" si="295"/>
        <v>0</v>
      </c>
      <c r="BA340" s="126"/>
      <c r="BB340" s="126"/>
      <c r="BC340" s="126"/>
      <c r="BD340" s="126"/>
      <c r="BE340" s="126"/>
      <c r="BF340" s="126"/>
      <c r="BG340" s="126"/>
      <c r="BH340" s="126"/>
    </row>
    <row r="341" spans="1:60" hidden="1">
      <c r="A341" s="81">
        <v>2024</v>
      </c>
      <c r="B341" s="86">
        <v>8324</v>
      </c>
      <c r="C341" s="81">
        <v>0</v>
      </c>
      <c r="D341" s="81">
        <v>0</v>
      </c>
      <c r="E341" s="81">
        <v>0</v>
      </c>
      <c r="F341" s="81">
        <v>3000</v>
      </c>
      <c r="G341" s="81">
        <v>3700</v>
      </c>
      <c r="H341" s="81">
        <v>371</v>
      </c>
      <c r="I341" s="83">
        <v>1</v>
      </c>
      <c r="J341" s="89" t="s">
        <v>162</v>
      </c>
      <c r="K341" s="87">
        <v>0</v>
      </c>
      <c r="L341" s="87">
        <v>0</v>
      </c>
      <c r="M341" s="85">
        <v>0</v>
      </c>
      <c r="N341" s="87">
        <v>0</v>
      </c>
      <c r="O341" s="87">
        <v>0</v>
      </c>
      <c r="P341" s="85">
        <f>+N341+O341</f>
        <v>0</v>
      </c>
      <c r="Q341" s="85">
        <f>+M341+P341</f>
        <v>0</v>
      </c>
      <c r="R341" s="85">
        <v>0</v>
      </c>
      <c r="S341" s="85">
        <v>0</v>
      </c>
      <c r="T341" s="85">
        <v>0</v>
      </c>
      <c r="U341" s="85">
        <v>0</v>
      </c>
      <c r="V341" s="85">
        <v>0</v>
      </c>
      <c r="W341" s="85">
        <v>0</v>
      </c>
      <c r="X341" s="85">
        <v>0</v>
      </c>
      <c r="Y341" s="85">
        <v>0</v>
      </c>
      <c r="Z341" s="85">
        <v>0</v>
      </c>
      <c r="AA341" s="85">
        <v>0</v>
      </c>
      <c r="AB341" s="85">
        <v>0</v>
      </c>
      <c r="AC341" s="85">
        <v>0</v>
      </c>
      <c r="AD341" s="85">
        <v>0</v>
      </c>
      <c r="AE341" s="85">
        <v>0</v>
      </c>
      <c r="AF341" s="85">
        <v>0</v>
      </c>
      <c r="AG341" s="85">
        <v>0</v>
      </c>
      <c r="AH341" s="85">
        <v>0</v>
      </c>
      <c r="AI341" s="85">
        <v>0</v>
      </c>
      <c r="AJ341" s="85">
        <v>0</v>
      </c>
      <c r="AK341" s="85">
        <v>0</v>
      </c>
      <c r="AL341" s="85">
        <v>0</v>
      </c>
      <c r="AM341" s="85">
        <v>0</v>
      </c>
      <c r="AN341" s="85">
        <v>0</v>
      </c>
      <c r="AO341" s="85">
        <v>0</v>
      </c>
      <c r="AP341" s="85">
        <v>0</v>
      </c>
      <c r="AQ341" s="85">
        <v>0</v>
      </c>
      <c r="AR341" s="85">
        <v>0</v>
      </c>
      <c r="AS341" s="85">
        <v>0</v>
      </c>
      <c r="AT341" s="85">
        <f>+K341-R341-Y341-AF341-AM341</f>
        <v>0</v>
      </c>
      <c r="AU341" s="85">
        <f>+L341-S341-Z341-AG341-AN341</f>
        <v>0</v>
      </c>
      <c r="AV341" s="85">
        <f>+AT341+AU341</f>
        <v>0</v>
      </c>
      <c r="AW341" s="85">
        <f>+N341-U341-AB341-AI341-AP341</f>
        <v>0</v>
      </c>
      <c r="AX341" s="85">
        <f>+O341-V341-AC341-AJ341-AQ341</f>
        <v>0</v>
      </c>
      <c r="AY341" s="85">
        <f>+AW341+AX341</f>
        <v>0</v>
      </c>
      <c r="AZ341" s="85">
        <f>+AV341+AY341</f>
        <v>0</v>
      </c>
      <c r="BA341" s="125">
        <v>8</v>
      </c>
      <c r="BB341" s="125"/>
      <c r="BC341" s="125"/>
      <c r="BD341" s="125"/>
      <c r="BE341" s="125"/>
      <c r="BF341" s="125"/>
      <c r="BG341" s="125">
        <f>+BA341-BC341-BE341</f>
        <v>8</v>
      </c>
      <c r="BH341" s="125"/>
    </row>
    <row r="342" spans="1:60">
      <c r="A342" s="76">
        <v>2024</v>
      </c>
      <c r="B342" s="93">
        <v>8324</v>
      </c>
      <c r="C342" s="76">
        <v>0</v>
      </c>
      <c r="D342" s="76">
        <v>0</v>
      </c>
      <c r="E342" s="76">
        <v>0</v>
      </c>
      <c r="F342" s="76">
        <v>3000</v>
      </c>
      <c r="G342" s="76">
        <v>3700</v>
      </c>
      <c r="H342" s="76">
        <v>372</v>
      </c>
      <c r="I342" s="78" t="s">
        <v>6</v>
      </c>
      <c r="J342" s="79" t="s">
        <v>23</v>
      </c>
      <c r="K342" s="88">
        <v>0</v>
      </c>
      <c r="L342" s="88">
        <v>0</v>
      </c>
      <c r="M342" s="88">
        <v>0</v>
      </c>
      <c r="N342" s="88">
        <f>+N343</f>
        <v>60000</v>
      </c>
      <c r="O342" s="88">
        <f t="shared" ref="O342:AZ342" si="296">+O343</f>
        <v>0</v>
      </c>
      <c r="P342" s="88">
        <f t="shared" si="296"/>
        <v>60000</v>
      </c>
      <c r="Q342" s="88">
        <f t="shared" si="296"/>
        <v>60000</v>
      </c>
      <c r="R342" s="88">
        <f t="shared" si="296"/>
        <v>0</v>
      </c>
      <c r="S342" s="88">
        <f t="shared" si="296"/>
        <v>0</v>
      </c>
      <c r="T342" s="88">
        <f t="shared" si="296"/>
        <v>0</v>
      </c>
      <c r="U342" s="88">
        <f t="shared" si="296"/>
        <v>53986.39</v>
      </c>
      <c r="V342" s="88">
        <f t="shared" si="296"/>
        <v>0</v>
      </c>
      <c r="W342" s="88">
        <f t="shared" si="296"/>
        <v>53986.39</v>
      </c>
      <c r="X342" s="88">
        <f t="shared" si="296"/>
        <v>53986.39</v>
      </c>
      <c r="Y342" s="88">
        <f t="shared" si="296"/>
        <v>0</v>
      </c>
      <c r="Z342" s="88">
        <f t="shared" si="296"/>
        <v>0</v>
      </c>
      <c r="AA342" s="88">
        <f t="shared" si="296"/>
        <v>0</v>
      </c>
      <c r="AB342" s="88">
        <f t="shared" si="296"/>
        <v>0</v>
      </c>
      <c r="AC342" s="88">
        <f t="shared" si="296"/>
        <v>0</v>
      </c>
      <c r="AD342" s="88">
        <f t="shared" si="296"/>
        <v>0</v>
      </c>
      <c r="AE342" s="88">
        <f t="shared" si="296"/>
        <v>0</v>
      </c>
      <c r="AF342" s="88">
        <f t="shared" si="296"/>
        <v>0</v>
      </c>
      <c r="AG342" s="88">
        <f t="shared" si="296"/>
        <v>0</v>
      </c>
      <c r="AH342" s="88">
        <f t="shared" si="296"/>
        <v>0</v>
      </c>
      <c r="AI342" s="88">
        <f t="shared" si="296"/>
        <v>0</v>
      </c>
      <c r="AJ342" s="88">
        <f t="shared" si="296"/>
        <v>0</v>
      </c>
      <c r="AK342" s="88">
        <f t="shared" si="296"/>
        <v>0</v>
      </c>
      <c r="AL342" s="88">
        <f t="shared" si="296"/>
        <v>0</v>
      </c>
      <c r="AM342" s="88">
        <f t="shared" si="296"/>
        <v>0</v>
      </c>
      <c r="AN342" s="88">
        <f t="shared" si="296"/>
        <v>0</v>
      </c>
      <c r="AO342" s="88">
        <f t="shared" si="296"/>
        <v>0</v>
      </c>
      <c r="AP342" s="88">
        <f t="shared" si="296"/>
        <v>0</v>
      </c>
      <c r="AQ342" s="88">
        <f t="shared" si="296"/>
        <v>0</v>
      </c>
      <c r="AR342" s="88">
        <f t="shared" si="296"/>
        <v>0</v>
      </c>
      <c r="AS342" s="88">
        <f t="shared" si="296"/>
        <v>0</v>
      </c>
      <c r="AT342" s="88">
        <f t="shared" si="296"/>
        <v>0</v>
      </c>
      <c r="AU342" s="88">
        <f t="shared" si="296"/>
        <v>0</v>
      </c>
      <c r="AV342" s="88">
        <f t="shared" si="296"/>
        <v>0</v>
      </c>
      <c r="AW342" s="88">
        <f t="shared" si="296"/>
        <v>6013.6100000000006</v>
      </c>
      <c r="AX342" s="88">
        <f t="shared" si="296"/>
        <v>0</v>
      </c>
      <c r="AY342" s="88">
        <f t="shared" si="296"/>
        <v>6013.6100000000006</v>
      </c>
      <c r="AZ342" s="88">
        <f t="shared" si="296"/>
        <v>6013.6100000000006</v>
      </c>
      <c r="BA342" s="126"/>
      <c r="BB342" s="126"/>
      <c r="BC342" s="126"/>
      <c r="BD342" s="126"/>
      <c r="BE342" s="126"/>
      <c r="BF342" s="126"/>
      <c r="BG342" s="126"/>
      <c r="BH342" s="126"/>
    </row>
    <row r="343" spans="1:60">
      <c r="A343" s="81">
        <v>2024</v>
      </c>
      <c r="B343" s="86">
        <v>8324</v>
      </c>
      <c r="C343" s="81">
        <v>0</v>
      </c>
      <c r="D343" s="81">
        <v>0</v>
      </c>
      <c r="E343" s="81">
        <v>0</v>
      </c>
      <c r="F343" s="81">
        <v>3000</v>
      </c>
      <c r="G343" s="81">
        <v>3700</v>
      </c>
      <c r="H343" s="81">
        <v>372</v>
      </c>
      <c r="I343" s="83">
        <v>1</v>
      </c>
      <c r="J343" s="89" t="s">
        <v>24</v>
      </c>
      <c r="K343" s="87">
        <v>0</v>
      </c>
      <c r="L343" s="87">
        <v>0</v>
      </c>
      <c r="M343" s="85">
        <v>0</v>
      </c>
      <c r="N343" s="87">
        <v>60000</v>
      </c>
      <c r="O343" s="87">
        <v>0</v>
      </c>
      <c r="P343" s="85">
        <f>+N343+O343</f>
        <v>60000</v>
      </c>
      <c r="Q343" s="85">
        <f>+M343+P343</f>
        <v>60000</v>
      </c>
      <c r="R343" s="85">
        <v>0</v>
      </c>
      <c r="S343" s="85">
        <v>0</v>
      </c>
      <c r="T343" s="85">
        <v>0</v>
      </c>
      <c r="U343" s="85">
        <v>53986.39</v>
      </c>
      <c r="V343" s="85">
        <v>0</v>
      </c>
      <c r="W343" s="85">
        <f>+U343+V343</f>
        <v>53986.39</v>
      </c>
      <c r="X343" s="85">
        <f>+T343+W343</f>
        <v>53986.39</v>
      </c>
      <c r="Y343" s="85">
        <v>0</v>
      </c>
      <c r="Z343" s="85">
        <v>0</v>
      </c>
      <c r="AA343" s="85">
        <v>0</v>
      </c>
      <c r="AB343" s="85">
        <v>0</v>
      </c>
      <c r="AC343" s="85">
        <v>0</v>
      </c>
      <c r="AD343" s="85">
        <f>+AB343+AC343</f>
        <v>0</v>
      </c>
      <c r="AE343" s="85">
        <f>+AD343</f>
        <v>0</v>
      </c>
      <c r="AF343" s="85">
        <v>0</v>
      </c>
      <c r="AG343" s="85">
        <v>0</v>
      </c>
      <c r="AH343" s="85">
        <v>0</v>
      </c>
      <c r="AI343" s="85">
        <v>0</v>
      </c>
      <c r="AJ343" s="85">
        <v>0</v>
      </c>
      <c r="AK343" s="85">
        <f>+AI343+AJ343</f>
        <v>0</v>
      </c>
      <c r="AL343" s="85">
        <f>+AK343</f>
        <v>0</v>
      </c>
      <c r="AM343" s="85">
        <v>0</v>
      </c>
      <c r="AN343" s="85">
        <v>0</v>
      </c>
      <c r="AO343" s="85">
        <v>0</v>
      </c>
      <c r="AP343" s="85">
        <v>0</v>
      </c>
      <c r="AQ343" s="85">
        <v>0</v>
      </c>
      <c r="AR343" s="85">
        <v>0</v>
      </c>
      <c r="AS343" s="85">
        <v>0</v>
      </c>
      <c r="AT343" s="85">
        <f>+K343-R343-Y343-AF343-AM343</f>
        <v>0</v>
      </c>
      <c r="AU343" s="85">
        <f>+L343-S343-Z343-AG343-AN343</f>
        <v>0</v>
      </c>
      <c r="AV343" s="85">
        <f>+AT343+AU343</f>
        <v>0</v>
      </c>
      <c r="AW343" s="85">
        <f>+N343-U343-AB343-AI343-AP343</f>
        <v>6013.6100000000006</v>
      </c>
      <c r="AX343" s="85">
        <f>+O343-V343-AC343-AJ343-AQ343</f>
        <v>0</v>
      </c>
      <c r="AY343" s="85">
        <f>+AW343+AX343</f>
        <v>6013.6100000000006</v>
      </c>
      <c r="AZ343" s="85">
        <f>+AV343+AY343</f>
        <v>6013.6100000000006</v>
      </c>
      <c r="BA343" s="125">
        <v>22</v>
      </c>
      <c r="BB343" s="125"/>
      <c r="BC343" s="125">
        <v>22</v>
      </c>
      <c r="BD343" s="125"/>
      <c r="BE343" s="125"/>
      <c r="BF343" s="125"/>
      <c r="BG343" s="125">
        <f>+BA343-BC343-BE343</f>
        <v>0</v>
      </c>
      <c r="BH343" s="125"/>
    </row>
    <row r="344" spans="1:60">
      <c r="A344" s="76">
        <v>2024</v>
      </c>
      <c r="B344" s="93">
        <v>8324</v>
      </c>
      <c r="C344" s="76">
        <v>0</v>
      </c>
      <c r="D344" s="76">
        <v>0</v>
      </c>
      <c r="E344" s="76">
        <v>0</v>
      </c>
      <c r="F344" s="76">
        <v>3000</v>
      </c>
      <c r="G344" s="76">
        <v>3700</v>
      </c>
      <c r="H344" s="76">
        <v>375</v>
      </c>
      <c r="I344" s="78" t="s">
        <v>6</v>
      </c>
      <c r="J344" s="92" t="s">
        <v>25</v>
      </c>
      <c r="K344" s="88">
        <v>0</v>
      </c>
      <c r="L344" s="88">
        <v>0</v>
      </c>
      <c r="M344" s="88">
        <v>0</v>
      </c>
      <c r="N344" s="88">
        <f>+N345</f>
        <v>93680.27</v>
      </c>
      <c r="O344" s="88">
        <f t="shared" ref="O344:AZ344" si="297">+O345</f>
        <v>0</v>
      </c>
      <c r="P344" s="88">
        <f t="shared" si="297"/>
        <v>93680.27</v>
      </c>
      <c r="Q344" s="88">
        <f t="shared" si="297"/>
        <v>93680.27</v>
      </c>
      <c r="R344" s="88">
        <f t="shared" si="297"/>
        <v>0</v>
      </c>
      <c r="S344" s="88">
        <f t="shared" si="297"/>
        <v>0</v>
      </c>
      <c r="T344" s="88">
        <f t="shared" si="297"/>
        <v>0</v>
      </c>
      <c r="U344" s="88">
        <f t="shared" si="297"/>
        <v>91177.94</v>
      </c>
      <c r="V344" s="88">
        <f t="shared" si="297"/>
        <v>0</v>
      </c>
      <c r="W344" s="88">
        <f t="shared" si="297"/>
        <v>91177.94</v>
      </c>
      <c r="X344" s="88">
        <f t="shared" si="297"/>
        <v>91177.94</v>
      </c>
      <c r="Y344" s="88">
        <f t="shared" si="297"/>
        <v>0</v>
      </c>
      <c r="Z344" s="88">
        <f t="shared" si="297"/>
        <v>0</v>
      </c>
      <c r="AA344" s="88">
        <f t="shared" si="297"/>
        <v>0</v>
      </c>
      <c r="AB344" s="88">
        <f t="shared" si="297"/>
        <v>0</v>
      </c>
      <c r="AC344" s="88">
        <f t="shared" si="297"/>
        <v>0</v>
      </c>
      <c r="AD344" s="88">
        <f t="shared" si="297"/>
        <v>0</v>
      </c>
      <c r="AE344" s="88">
        <f t="shared" si="297"/>
        <v>0</v>
      </c>
      <c r="AF344" s="88">
        <f t="shared" si="297"/>
        <v>0</v>
      </c>
      <c r="AG344" s="88">
        <f t="shared" si="297"/>
        <v>0</v>
      </c>
      <c r="AH344" s="88">
        <f t="shared" si="297"/>
        <v>0</v>
      </c>
      <c r="AI344" s="88">
        <f t="shared" si="297"/>
        <v>0</v>
      </c>
      <c r="AJ344" s="88">
        <f t="shared" si="297"/>
        <v>0</v>
      </c>
      <c r="AK344" s="88">
        <f t="shared" si="297"/>
        <v>0</v>
      </c>
      <c r="AL344" s="88">
        <f t="shared" si="297"/>
        <v>0</v>
      </c>
      <c r="AM344" s="88">
        <f t="shared" si="297"/>
        <v>0</v>
      </c>
      <c r="AN344" s="88">
        <f t="shared" si="297"/>
        <v>0</v>
      </c>
      <c r="AO344" s="88">
        <f t="shared" si="297"/>
        <v>0</v>
      </c>
      <c r="AP344" s="88">
        <f t="shared" si="297"/>
        <v>0</v>
      </c>
      <c r="AQ344" s="88">
        <f t="shared" si="297"/>
        <v>0</v>
      </c>
      <c r="AR344" s="88">
        <f t="shared" si="297"/>
        <v>0</v>
      </c>
      <c r="AS344" s="88">
        <f t="shared" si="297"/>
        <v>0</v>
      </c>
      <c r="AT344" s="88">
        <f t="shared" si="297"/>
        <v>0</v>
      </c>
      <c r="AU344" s="88">
        <f t="shared" si="297"/>
        <v>0</v>
      </c>
      <c r="AV344" s="88">
        <f t="shared" si="297"/>
        <v>0</v>
      </c>
      <c r="AW344" s="88">
        <f t="shared" si="297"/>
        <v>2502.3300000000017</v>
      </c>
      <c r="AX344" s="88">
        <f t="shared" si="297"/>
        <v>0</v>
      </c>
      <c r="AY344" s="88">
        <f t="shared" si="297"/>
        <v>2502.3300000000017</v>
      </c>
      <c r="AZ344" s="88">
        <f t="shared" si="297"/>
        <v>2502.3300000000017</v>
      </c>
      <c r="BA344" s="126"/>
      <c r="BB344" s="126"/>
      <c r="BC344" s="126"/>
      <c r="BD344" s="126"/>
      <c r="BE344" s="126"/>
      <c r="BF344" s="126"/>
      <c r="BG344" s="126"/>
      <c r="BH344" s="126"/>
    </row>
    <row r="345" spans="1:60">
      <c r="A345" s="81">
        <v>2024</v>
      </c>
      <c r="B345" s="86">
        <v>8324</v>
      </c>
      <c r="C345" s="81">
        <v>0</v>
      </c>
      <c r="D345" s="81">
        <v>0</v>
      </c>
      <c r="E345" s="81">
        <v>0</v>
      </c>
      <c r="F345" s="81">
        <v>3000</v>
      </c>
      <c r="G345" s="81">
        <v>3700</v>
      </c>
      <c r="H345" s="81">
        <v>375</v>
      </c>
      <c r="I345" s="83">
        <v>1</v>
      </c>
      <c r="J345" s="89" t="s">
        <v>26</v>
      </c>
      <c r="K345" s="87">
        <v>0</v>
      </c>
      <c r="L345" s="87">
        <v>0</v>
      </c>
      <c r="M345" s="85">
        <v>0</v>
      </c>
      <c r="N345" s="87">
        <v>93680.27</v>
      </c>
      <c r="O345" s="87">
        <v>0</v>
      </c>
      <c r="P345" s="85">
        <f>+N345+O345</f>
        <v>93680.27</v>
      </c>
      <c r="Q345" s="85">
        <f>+M345+P345</f>
        <v>93680.27</v>
      </c>
      <c r="R345" s="85">
        <v>0</v>
      </c>
      <c r="S345" s="85">
        <v>0</v>
      </c>
      <c r="T345" s="85">
        <v>0</v>
      </c>
      <c r="U345" s="85">
        <v>91177.94</v>
      </c>
      <c r="V345" s="85">
        <v>0</v>
      </c>
      <c r="W345" s="85">
        <f>+U345+V345</f>
        <v>91177.94</v>
      </c>
      <c r="X345" s="85">
        <f>+T345+W345</f>
        <v>91177.94</v>
      </c>
      <c r="Y345" s="85">
        <v>0</v>
      </c>
      <c r="Z345" s="85">
        <v>0</v>
      </c>
      <c r="AA345" s="85">
        <v>0</v>
      </c>
      <c r="AB345" s="85">
        <v>0</v>
      </c>
      <c r="AC345" s="85">
        <v>0</v>
      </c>
      <c r="AD345" s="85">
        <f>+AB345+AC345</f>
        <v>0</v>
      </c>
      <c r="AE345" s="85">
        <f>+AD345</f>
        <v>0</v>
      </c>
      <c r="AF345" s="85">
        <v>0</v>
      </c>
      <c r="AG345" s="85">
        <v>0</v>
      </c>
      <c r="AH345" s="85">
        <v>0</v>
      </c>
      <c r="AI345" s="85">
        <v>0</v>
      </c>
      <c r="AJ345" s="85">
        <v>0</v>
      </c>
      <c r="AK345" s="85">
        <f>+AI345+AJ345</f>
        <v>0</v>
      </c>
      <c r="AL345" s="85">
        <f>+AK345</f>
        <v>0</v>
      </c>
      <c r="AM345" s="85">
        <v>0</v>
      </c>
      <c r="AN345" s="85">
        <v>0</v>
      </c>
      <c r="AO345" s="85">
        <v>0</v>
      </c>
      <c r="AP345" s="85">
        <v>0</v>
      </c>
      <c r="AQ345" s="85">
        <v>0</v>
      </c>
      <c r="AR345" s="85">
        <v>0</v>
      </c>
      <c r="AS345" s="85">
        <v>0</v>
      </c>
      <c r="AT345" s="85">
        <f>+K345-R345-Y345-AF345-AM345</f>
        <v>0</v>
      </c>
      <c r="AU345" s="85">
        <f>+L345-S345-Z345-AG345-AN345</f>
        <v>0</v>
      </c>
      <c r="AV345" s="85">
        <f>+AT345+AU345</f>
        <v>0</v>
      </c>
      <c r="AW345" s="85">
        <f>+N345-U345-AB345-AI345-AP345</f>
        <v>2502.3300000000017</v>
      </c>
      <c r="AX345" s="85">
        <f>+O345-V345-AC345-AJ345-AQ345</f>
        <v>0</v>
      </c>
      <c r="AY345" s="85">
        <f>+AW345+AX345</f>
        <v>2502.3300000000017</v>
      </c>
      <c r="AZ345" s="85">
        <f>+AV345+AY345</f>
        <v>2502.3300000000017</v>
      </c>
      <c r="BA345" s="125">
        <v>20</v>
      </c>
      <c r="BB345" s="125"/>
      <c r="BC345" s="125">
        <v>20</v>
      </c>
      <c r="BD345" s="125"/>
      <c r="BE345" s="125"/>
      <c r="BF345" s="125"/>
      <c r="BG345" s="125">
        <f>+BA345-BC345-BE345</f>
        <v>0</v>
      </c>
      <c r="BH345" s="125"/>
    </row>
    <row r="346" spans="1:60">
      <c r="A346" s="117">
        <v>2024</v>
      </c>
      <c r="B346" s="67">
        <v>8324</v>
      </c>
      <c r="C346" s="117">
        <v>0</v>
      </c>
      <c r="D346" s="117">
        <v>0</v>
      </c>
      <c r="E346" s="117">
        <v>0</v>
      </c>
      <c r="F346" s="117">
        <v>5000</v>
      </c>
      <c r="G346" s="66"/>
      <c r="H346" s="117"/>
      <c r="I346" s="118" t="s">
        <v>6</v>
      </c>
      <c r="J346" s="69" t="s">
        <v>28</v>
      </c>
      <c r="K346" s="70">
        <v>0</v>
      </c>
      <c r="L346" s="70">
        <v>0</v>
      </c>
      <c r="M346" s="70">
        <v>0</v>
      </c>
      <c r="N346" s="70">
        <f>+N347+N350</f>
        <v>380000</v>
      </c>
      <c r="O346" s="70">
        <f t="shared" ref="O346:AZ346" si="298">+O347+O350</f>
        <v>0</v>
      </c>
      <c r="P346" s="70">
        <f t="shared" si="298"/>
        <v>380000</v>
      </c>
      <c r="Q346" s="70">
        <f t="shared" si="298"/>
        <v>380000</v>
      </c>
      <c r="R346" s="70">
        <f t="shared" si="298"/>
        <v>0</v>
      </c>
      <c r="S346" s="70">
        <f t="shared" si="298"/>
        <v>0</v>
      </c>
      <c r="T346" s="70">
        <f t="shared" si="298"/>
        <v>0</v>
      </c>
      <c r="U346" s="70">
        <f t="shared" si="298"/>
        <v>379858.4</v>
      </c>
      <c r="V346" s="70">
        <f t="shared" si="298"/>
        <v>0</v>
      </c>
      <c r="W346" s="70">
        <f t="shared" si="298"/>
        <v>379858.4</v>
      </c>
      <c r="X346" s="70">
        <f t="shared" si="298"/>
        <v>379858.4</v>
      </c>
      <c r="Y346" s="70">
        <f t="shared" si="298"/>
        <v>0</v>
      </c>
      <c r="Z346" s="70">
        <f t="shared" si="298"/>
        <v>0</v>
      </c>
      <c r="AA346" s="70">
        <f t="shared" si="298"/>
        <v>0</v>
      </c>
      <c r="AB346" s="70">
        <f t="shared" si="298"/>
        <v>0</v>
      </c>
      <c r="AC346" s="70">
        <f t="shared" si="298"/>
        <v>0</v>
      </c>
      <c r="AD346" s="70">
        <f t="shared" si="298"/>
        <v>0</v>
      </c>
      <c r="AE346" s="70">
        <f t="shared" si="298"/>
        <v>0</v>
      </c>
      <c r="AF346" s="70">
        <f t="shared" si="298"/>
        <v>0</v>
      </c>
      <c r="AG346" s="70">
        <f t="shared" si="298"/>
        <v>0</v>
      </c>
      <c r="AH346" s="70">
        <f t="shared" si="298"/>
        <v>0</v>
      </c>
      <c r="AI346" s="70">
        <f t="shared" si="298"/>
        <v>0</v>
      </c>
      <c r="AJ346" s="70">
        <f t="shared" si="298"/>
        <v>0</v>
      </c>
      <c r="AK346" s="70">
        <f t="shared" si="298"/>
        <v>0</v>
      </c>
      <c r="AL346" s="70">
        <f t="shared" si="298"/>
        <v>0</v>
      </c>
      <c r="AM346" s="70">
        <f t="shared" si="298"/>
        <v>0</v>
      </c>
      <c r="AN346" s="70">
        <f t="shared" si="298"/>
        <v>0</v>
      </c>
      <c r="AO346" s="70">
        <f t="shared" si="298"/>
        <v>0</v>
      </c>
      <c r="AP346" s="70">
        <f t="shared" si="298"/>
        <v>0</v>
      </c>
      <c r="AQ346" s="70">
        <f t="shared" si="298"/>
        <v>0</v>
      </c>
      <c r="AR346" s="70">
        <f t="shared" si="298"/>
        <v>0</v>
      </c>
      <c r="AS346" s="70">
        <f t="shared" si="298"/>
        <v>0</v>
      </c>
      <c r="AT346" s="70">
        <f t="shared" si="298"/>
        <v>0</v>
      </c>
      <c r="AU346" s="70">
        <f t="shared" si="298"/>
        <v>0</v>
      </c>
      <c r="AV346" s="70">
        <f t="shared" si="298"/>
        <v>0</v>
      </c>
      <c r="AW346" s="70">
        <f t="shared" si="298"/>
        <v>141.59999999999854</v>
      </c>
      <c r="AX346" s="70">
        <f t="shared" si="298"/>
        <v>0</v>
      </c>
      <c r="AY346" s="70">
        <f t="shared" si="298"/>
        <v>141.59999999999854</v>
      </c>
      <c r="AZ346" s="70">
        <f t="shared" si="298"/>
        <v>141.59999999999854</v>
      </c>
      <c r="BA346" s="122"/>
      <c r="BB346" s="122"/>
      <c r="BC346" s="122"/>
      <c r="BD346" s="122"/>
      <c r="BE346" s="122"/>
      <c r="BF346" s="122"/>
      <c r="BG346" s="122"/>
      <c r="BH346" s="122"/>
    </row>
    <row r="347" spans="1:60">
      <c r="A347" s="117"/>
      <c r="B347" s="67"/>
      <c r="C347" s="117"/>
      <c r="D347" s="117"/>
      <c r="E347" s="71">
        <v>0</v>
      </c>
      <c r="F347" s="71">
        <v>5000</v>
      </c>
      <c r="G347" s="71">
        <v>5100</v>
      </c>
      <c r="H347" s="71"/>
      <c r="I347" s="73" t="s">
        <v>6</v>
      </c>
      <c r="J347" s="74" t="s">
        <v>29</v>
      </c>
      <c r="K347" s="75">
        <v>0</v>
      </c>
      <c r="L347" s="75">
        <v>0</v>
      </c>
      <c r="M347" s="75">
        <v>0</v>
      </c>
      <c r="N347" s="75">
        <f>+N348</f>
        <v>30000</v>
      </c>
      <c r="O347" s="75">
        <f t="shared" ref="O347:AZ348" si="299">+O348</f>
        <v>0</v>
      </c>
      <c r="P347" s="75">
        <f t="shared" si="299"/>
        <v>30000</v>
      </c>
      <c r="Q347" s="75">
        <f t="shared" si="299"/>
        <v>30000</v>
      </c>
      <c r="R347" s="75">
        <f t="shared" si="299"/>
        <v>0</v>
      </c>
      <c r="S347" s="75">
        <f t="shared" si="299"/>
        <v>0</v>
      </c>
      <c r="T347" s="75">
        <f t="shared" si="299"/>
        <v>0</v>
      </c>
      <c r="U347" s="75">
        <f t="shared" si="299"/>
        <v>29858.400000000001</v>
      </c>
      <c r="V347" s="75">
        <f t="shared" si="299"/>
        <v>0</v>
      </c>
      <c r="W347" s="75">
        <f t="shared" si="299"/>
        <v>29858.400000000001</v>
      </c>
      <c r="X347" s="75">
        <f t="shared" si="299"/>
        <v>29858.400000000001</v>
      </c>
      <c r="Y347" s="75">
        <f t="shared" si="299"/>
        <v>0</v>
      </c>
      <c r="Z347" s="75">
        <f t="shared" si="299"/>
        <v>0</v>
      </c>
      <c r="AA347" s="75">
        <f t="shared" si="299"/>
        <v>0</v>
      </c>
      <c r="AB347" s="75">
        <f t="shared" si="299"/>
        <v>0</v>
      </c>
      <c r="AC347" s="75">
        <f t="shared" si="299"/>
        <v>0</v>
      </c>
      <c r="AD347" s="75">
        <f t="shared" si="299"/>
        <v>0</v>
      </c>
      <c r="AE347" s="75">
        <f t="shared" si="299"/>
        <v>0</v>
      </c>
      <c r="AF347" s="75">
        <f t="shared" si="299"/>
        <v>0</v>
      </c>
      <c r="AG347" s="75">
        <f t="shared" si="299"/>
        <v>0</v>
      </c>
      <c r="AH347" s="75">
        <f t="shared" si="299"/>
        <v>0</v>
      </c>
      <c r="AI347" s="75">
        <f t="shared" si="299"/>
        <v>0</v>
      </c>
      <c r="AJ347" s="75">
        <f t="shared" si="299"/>
        <v>0</v>
      </c>
      <c r="AK347" s="75">
        <f t="shared" si="299"/>
        <v>0</v>
      </c>
      <c r="AL347" s="75">
        <f t="shared" si="299"/>
        <v>0</v>
      </c>
      <c r="AM347" s="75">
        <f t="shared" si="299"/>
        <v>0</v>
      </c>
      <c r="AN347" s="75">
        <f t="shared" si="299"/>
        <v>0</v>
      </c>
      <c r="AO347" s="75">
        <f t="shared" si="299"/>
        <v>0</v>
      </c>
      <c r="AP347" s="75">
        <f t="shared" si="299"/>
        <v>0</v>
      </c>
      <c r="AQ347" s="75">
        <f t="shared" si="299"/>
        <v>0</v>
      </c>
      <c r="AR347" s="75">
        <f t="shared" si="299"/>
        <v>0</v>
      </c>
      <c r="AS347" s="75">
        <f t="shared" si="299"/>
        <v>0</v>
      </c>
      <c r="AT347" s="75">
        <f t="shared" si="299"/>
        <v>0</v>
      </c>
      <c r="AU347" s="75">
        <f t="shared" si="299"/>
        <v>0</v>
      </c>
      <c r="AV347" s="75">
        <f t="shared" si="299"/>
        <v>0</v>
      </c>
      <c r="AW347" s="75">
        <f t="shared" si="299"/>
        <v>141.59999999999854</v>
      </c>
      <c r="AX347" s="75">
        <f t="shared" si="299"/>
        <v>0</v>
      </c>
      <c r="AY347" s="75">
        <f t="shared" si="299"/>
        <v>141.59999999999854</v>
      </c>
      <c r="AZ347" s="75">
        <f t="shared" si="299"/>
        <v>141.59999999999854</v>
      </c>
      <c r="BA347" s="123"/>
      <c r="BB347" s="123"/>
      <c r="BC347" s="123"/>
      <c r="BD347" s="123"/>
      <c r="BE347" s="123"/>
      <c r="BF347" s="123"/>
      <c r="BG347" s="123"/>
      <c r="BH347" s="123"/>
    </row>
    <row r="348" spans="1:60" ht="25.5">
      <c r="A348" s="117"/>
      <c r="B348" s="67"/>
      <c r="C348" s="117"/>
      <c r="D348" s="117"/>
      <c r="E348" s="76">
        <v>0</v>
      </c>
      <c r="F348" s="76">
        <v>5000</v>
      </c>
      <c r="G348" s="76">
        <v>5100</v>
      </c>
      <c r="H348" s="76">
        <v>515</v>
      </c>
      <c r="I348" s="78" t="s">
        <v>6</v>
      </c>
      <c r="J348" s="79" t="s">
        <v>31</v>
      </c>
      <c r="K348" s="80">
        <v>0</v>
      </c>
      <c r="L348" s="80">
        <v>0</v>
      </c>
      <c r="M348" s="80">
        <v>0</v>
      </c>
      <c r="N348" s="80">
        <f>+N349</f>
        <v>30000</v>
      </c>
      <c r="O348" s="80">
        <f t="shared" si="299"/>
        <v>0</v>
      </c>
      <c r="P348" s="80">
        <f t="shared" si="299"/>
        <v>30000</v>
      </c>
      <c r="Q348" s="80">
        <f t="shared" si="299"/>
        <v>30000</v>
      </c>
      <c r="R348" s="80">
        <f t="shared" si="299"/>
        <v>0</v>
      </c>
      <c r="S348" s="80">
        <f t="shared" si="299"/>
        <v>0</v>
      </c>
      <c r="T348" s="80">
        <f t="shared" si="299"/>
        <v>0</v>
      </c>
      <c r="U348" s="80">
        <f t="shared" si="299"/>
        <v>29858.400000000001</v>
      </c>
      <c r="V348" s="80">
        <f t="shared" si="299"/>
        <v>0</v>
      </c>
      <c r="W348" s="80">
        <f t="shared" si="299"/>
        <v>29858.400000000001</v>
      </c>
      <c r="X348" s="80">
        <f t="shared" si="299"/>
        <v>29858.400000000001</v>
      </c>
      <c r="Y348" s="80">
        <f t="shared" si="299"/>
        <v>0</v>
      </c>
      <c r="Z348" s="80">
        <f t="shared" si="299"/>
        <v>0</v>
      </c>
      <c r="AA348" s="80">
        <f t="shared" si="299"/>
        <v>0</v>
      </c>
      <c r="AB348" s="80">
        <f t="shared" si="299"/>
        <v>0</v>
      </c>
      <c r="AC348" s="80">
        <f t="shared" si="299"/>
        <v>0</v>
      </c>
      <c r="AD348" s="80">
        <f t="shared" si="299"/>
        <v>0</v>
      </c>
      <c r="AE348" s="80">
        <f t="shared" si="299"/>
        <v>0</v>
      </c>
      <c r="AF348" s="80">
        <f t="shared" si="299"/>
        <v>0</v>
      </c>
      <c r="AG348" s="80">
        <f t="shared" si="299"/>
        <v>0</v>
      </c>
      <c r="AH348" s="80">
        <f t="shared" si="299"/>
        <v>0</v>
      </c>
      <c r="AI348" s="80">
        <f t="shared" si="299"/>
        <v>0</v>
      </c>
      <c r="AJ348" s="80">
        <f t="shared" si="299"/>
        <v>0</v>
      </c>
      <c r="AK348" s="80">
        <f t="shared" si="299"/>
        <v>0</v>
      </c>
      <c r="AL348" s="80">
        <f t="shared" si="299"/>
        <v>0</v>
      </c>
      <c r="AM348" s="80">
        <f t="shared" si="299"/>
        <v>0</v>
      </c>
      <c r="AN348" s="80">
        <f t="shared" si="299"/>
        <v>0</v>
      </c>
      <c r="AO348" s="80">
        <f t="shared" si="299"/>
        <v>0</v>
      </c>
      <c r="AP348" s="80">
        <f t="shared" si="299"/>
        <v>0</v>
      </c>
      <c r="AQ348" s="80">
        <f t="shared" si="299"/>
        <v>0</v>
      </c>
      <c r="AR348" s="80">
        <f t="shared" si="299"/>
        <v>0</v>
      </c>
      <c r="AS348" s="80">
        <f t="shared" si="299"/>
        <v>0</v>
      </c>
      <c r="AT348" s="80">
        <f t="shared" si="299"/>
        <v>0</v>
      </c>
      <c r="AU348" s="80">
        <f t="shared" si="299"/>
        <v>0</v>
      </c>
      <c r="AV348" s="80">
        <f t="shared" si="299"/>
        <v>0</v>
      </c>
      <c r="AW348" s="80">
        <f t="shared" si="299"/>
        <v>141.59999999999854</v>
      </c>
      <c r="AX348" s="80">
        <f t="shared" si="299"/>
        <v>0</v>
      </c>
      <c r="AY348" s="80">
        <f t="shared" si="299"/>
        <v>141.59999999999854</v>
      </c>
      <c r="AZ348" s="80">
        <f t="shared" si="299"/>
        <v>141.59999999999854</v>
      </c>
      <c r="BA348" s="124"/>
      <c r="BB348" s="124"/>
      <c r="BC348" s="124"/>
      <c r="BD348" s="124"/>
      <c r="BE348" s="124"/>
      <c r="BF348" s="124"/>
      <c r="BG348" s="124"/>
      <c r="BH348" s="124"/>
    </row>
    <row r="349" spans="1:60">
      <c r="A349" s="117"/>
      <c r="B349" s="67"/>
      <c r="C349" s="117"/>
      <c r="D349" s="117"/>
      <c r="E349" s="81">
        <v>0</v>
      </c>
      <c r="F349" s="81">
        <v>5000</v>
      </c>
      <c r="G349" s="81">
        <v>5100</v>
      </c>
      <c r="H349" s="81">
        <v>515</v>
      </c>
      <c r="I349" s="83">
        <v>1</v>
      </c>
      <c r="J349" s="89" t="s">
        <v>31</v>
      </c>
      <c r="K349" s="87">
        <v>0</v>
      </c>
      <c r="L349" s="87">
        <v>0</v>
      </c>
      <c r="M349" s="85">
        <v>0</v>
      </c>
      <c r="N349" s="87">
        <v>30000</v>
      </c>
      <c r="O349" s="87">
        <v>0</v>
      </c>
      <c r="P349" s="85">
        <f>+N349+O349</f>
        <v>30000</v>
      </c>
      <c r="Q349" s="85">
        <f>+M349+P349</f>
        <v>30000</v>
      </c>
      <c r="R349" s="85">
        <v>0</v>
      </c>
      <c r="S349" s="85">
        <v>0</v>
      </c>
      <c r="T349" s="85">
        <v>0</v>
      </c>
      <c r="U349" s="85">
        <v>29858.400000000001</v>
      </c>
      <c r="V349" s="85">
        <v>0</v>
      </c>
      <c r="W349" s="85">
        <f>+U349+V349</f>
        <v>29858.400000000001</v>
      </c>
      <c r="X349" s="85">
        <f>+T349+W349</f>
        <v>29858.400000000001</v>
      </c>
      <c r="Y349" s="85">
        <v>0</v>
      </c>
      <c r="Z349" s="85">
        <v>0</v>
      </c>
      <c r="AA349" s="85">
        <v>0</v>
      </c>
      <c r="AB349" s="85">
        <v>0</v>
      </c>
      <c r="AC349" s="85">
        <v>0</v>
      </c>
      <c r="AD349" s="85">
        <f>+AB349+AC349</f>
        <v>0</v>
      </c>
      <c r="AE349" s="85">
        <f>+AD349</f>
        <v>0</v>
      </c>
      <c r="AF349" s="85">
        <v>0</v>
      </c>
      <c r="AG349" s="85">
        <v>0</v>
      </c>
      <c r="AH349" s="85">
        <v>0</v>
      </c>
      <c r="AI349" s="85">
        <v>0</v>
      </c>
      <c r="AJ349" s="85">
        <v>0</v>
      </c>
      <c r="AK349" s="85">
        <v>0</v>
      </c>
      <c r="AL349" s="85">
        <v>0</v>
      </c>
      <c r="AM349" s="85">
        <v>0</v>
      </c>
      <c r="AN349" s="85">
        <v>0</v>
      </c>
      <c r="AO349" s="85">
        <v>0</v>
      </c>
      <c r="AP349" s="85">
        <v>0</v>
      </c>
      <c r="AQ349" s="85">
        <v>0</v>
      </c>
      <c r="AR349" s="85">
        <v>0</v>
      </c>
      <c r="AS349" s="85">
        <v>0</v>
      </c>
      <c r="AT349" s="85">
        <f>+K349-R349-Y349-AF349-AM349</f>
        <v>0</v>
      </c>
      <c r="AU349" s="85">
        <f>+L349-S349-Z349-AG349-AN349</f>
        <v>0</v>
      </c>
      <c r="AV349" s="85">
        <f>+AT349+AU349</f>
        <v>0</v>
      </c>
      <c r="AW349" s="85">
        <f>+N349-U349-AB349-AI349-AP349</f>
        <v>141.59999999999854</v>
      </c>
      <c r="AX349" s="85">
        <f>+O349-V349-AC349-AJ349-AQ349</f>
        <v>0</v>
      </c>
      <c r="AY349" s="85">
        <f>+AW349+AX349</f>
        <v>141.59999999999854</v>
      </c>
      <c r="AZ349" s="85">
        <f>+AV349+AY349</f>
        <v>141.59999999999854</v>
      </c>
      <c r="BA349" s="125">
        <v>15</v>
      </c>
      <c r="BB349" s="125"/>
      <c r="BC349" s="125">
        <v>15</v>
      </c>
      <c r="BD349" s="125"/>
      <c r="BE349" s="125"/>
      <c r="BF349" s="125"/>
      <c r="BG349" s="125">
        <f>+BA349-BC349-BE349</f>
        <v>0</v>
      </c>
      <c r="BH349" s="125"/>
    </row>
    <row r="350" spans="1:60">
      <c r="A350" s="71">
        <v>2024</v>
      </c>
      <c r="B350" s="72">
        <v>8324</v>
      </c>
      <c r="C350" s="71">
        <v>0</v>
      </c>
      <c r="D350" s="71">
        <v>0</v>
      </c>
      <c r="E350" s="71">
        <v>0</v>
      </c>
      <c r="F350" s="71">
        <v>5000</v>
      </c>
      <c r="G350" s="71">
        <v>5400</v>
      </c>
      <c r="H350" s="71"/>
      <c r="I350" s="73" t="s">
        <v>6</v>
      </c>
      <c r="J350" s="74" t="s">
        <v>34</v>
      </c>
      <c r="K350" s="75">
        <v>0</v>
      </c>
      <c r="L350" s="75">
        <v>0</v>
      </c>
      <c r="M350" s="75">
        <v>0</v>
      </c>
      <c r="N350" s="75">
        <f>+N351</f>
        <v>350000</v>
      </c>
      <c r="O350" s="75">
        <f t="shared" ref="O350:AZ351" si="300">+O351</f>
        <v>0</v>
      </c>
      <c r="P350" s="75">
        <f t="shared" si="300"/>
        <v>350000</v>
      </c>
      <c r="Q350" s="75">
        <f t="shared" si="300"/>
        <v>350000</v>
      </c>
      <c r="R350" s="75">
        <f t="shared" si="300"/>
        <v>0</v>
      </c>
      <c r="S350" s="75">
        <f t="shared" si="300"/>
        <v>0</v>
      </c>
      <c r="T350" s="75">
        <f t="shared" si="300"/>
        <v>0</v>
      </c>
      <c r="U350" s="75">
        <f t="shared" si="300"/>
        <v>350000</v>
      </c>
      <c r="V350" s="75">
        <f t="shared" si="300"/>
        <v>0</v>
      </c>
      <c r="W350" s="75">
        <f t="shared" si="300"/>
        <v>350000</v>
      </c>
      <c r="X350" s="75">
        <f t="shared" si="300"/>
        <v>350000</v>
      </c>
      <c r="Y350" s="75">
        <f t="shared" si="300"/>
        <v>0</v>
      </c>
      <c r="Z350" s="75">
        <f t="shared" si="300"/>
        <v>0</v>
      </c>
      <c r="AA350" s="75">
        <f t="shared" si="300"/>
        <v>0</v>
      </c>
      <c r="AB350" s="75">
        <f t="shared" si="300"/>
        <v>0</v>
      </c>
      <c r="AC350" s="75">
        <f t="shared" si="300"/>
        <v>0</v>
      </c>
      <c r="AD350" s="75">
        <f t="shared" si="300"/>
        <v>0</v>
      </c>
      <c r="AE350" s="75">
        <f t="shared" si="300"/>
        <v>0</v>
      </c>
      <c r="AF350" s="75">
        <f t="shared" si="300"/>
        <v>0</v>
      </c>
      <c r="AG350" s="75">
        <f t="shared" si="300"/>
        <v>0</v>
      </c>
      <c r="AH350" s="75">
        <f t="shared" si="300"/>
        <v>0</v>
      </c>
      <c r="AI350" s="75">
        <f t="shared" si="300"/>
        <v>0</v>
      </c>
      <c r="AJ350" s="75">
        <f t="shared" si="300"/>
        <v>0</v>
      </c>
      <c r="AK350" s="75">
        <f t="shared" si="300"/>
        <v>0</v>
      </c>
      <c r="AL350" s="75">
        <f t="shared" si="300"/>
        <v>0</v>
      </c>
      <c r="AM350" s="75">
        <f t="shared" si="300"/>
        <v>0</v>
      </c>
      <c r="AN350" s="75">
        <f t="shared" si="300"/>
        <v>0</v>
      </c>
      <c r="AO350" s="75">
        <f t="shared" si="300"/>
        <v>0</v>
      </c>
      <c r="AP350" s="75">
        <f t="shared" si="300"/>
        <v>0</v>
      </c>
      <c r="AQ350" s="75">
        <f t="shared" si="300"/>
        <v>0</v>
      </c>
      <c r="AR350" s="75">
        <f t="shared" si="300"/>
        <v>0</v>
      </c>
      <c r="AS350" s="75">
        <f t="shared" si="300"/>
        <v>0</v>
      </c>
      <c r="AT350" s="75">
        <f t="shared" si="300"/>
        <v>0</v>
      </c>
      <c r="AU350" s="75">
        <f t="shared" si="300"/>
        <v>0</v>
      </c>
      <c r="AV350" s="75">
        <f t="shared" si="300"/>
        <v>0</v>
      </c>
      <c r="AW350" s="75">
        <f t="shared" si="300"/>
        <v>0</v>
      </c>
      <c r="AX350" s="75">
        <f t="shared" si="300"/>
        <v>0</v>
      </c>
      <c r="AY350" s="75">
        <f t="shared" si="300"/>
        <v>0</v>
      </c>
      <c r="AZ350" s="75">
        <f t="shared" si="300"/>
        <v>0</v>
      </c>
      <c r="BA350" s="123"/>
      <c r="BB350" s="123"/>
      <c r="BC350" s="123"/>
      <c r="BD350" s="123"/>
      <c r="BE350" s="123"/>
      <c r="BF350" s="123"/>
      <c r="BG350" s="123"/>
      <c r="BH350" s="123"/>
    </row>
    <row r="351" spans="1:60">
      <c r="A351" s="76">
        <v>2024</v>
      </c>
      <c r="B351" s="93">
        <v>8324</v>
      </c>
      <c r="C351" s="76">
        <v>0</v>
      </c>
      <c r="D351" s="76">
        <v>0</v>
      </c>
      <c r="E351" s="76">
        <v>0</v>
      </c>
      <c r="F351" s="76">
        <v>5000</v>
      </c>
      <c r="G351" s="76">
        <v>5400</v>
      </c>
      <c r="H351" s="76">
        <v>541</v>
      </c>
      <c r="I351" s="78" t="s">
        <v>6</v>
      </c>
      <c r="J351" s="92" t="s">
        <v>35</v>
      </c>
      <c r="K351" s="80">
        <v>0</v>
      </c>
      <c r="L351" s="80">
        <v>0</v>
      </c>
      <c r="M351" s="80">
        <v>0</v>
      </c>
      <c r="N351" s="80">
        <f>+N352</f>
        <v>350000</v>
      </c>
      <c r="O351" s="80">
        <f t="shared" si="300"/>
        <v>0</v>
      </c>
      <c r="P351" s="80">
        <f t="shared" si="300"/>
        <v>350000</v>
      </c>
      <c r="Q351" s="80">
        <f t="shared" si="300"/>
        <v>350000</v>
      </c>
      <c r="R351" s="80">
        <f t="shared" si="300"/>
        <v>0</v>
      </c>
      <c r="S351" s="80">
        <f t="shared" si="300"/>
        <v>0</v>
      </c>
      <c r="T351" s="80">
        <f t="shared" si="300"/>
        <v>0</v>
      </c>
      <c r="U351" s="80">
        <f t="shared" si="300"/>
        <v>350000</v>
      </c>
      <c r="V351" s="80">
        <f t="shared" si="300"/>
        <v>0</v>
      </c>
      <c r="W351" s="80">
        <f t="shared" si="300"/>
        <v>350000</v>
      </c>
      <c r="X351" s="80">
        <f t="shared" si="300"/>
        <v>350000</v>
      </c>
      <c r="Y351" s="80">
        <f t="shared" si="300"/>
        <v>0</v>
      </c>
      <c r="Z351" s="80">
        <f t="shared" si="300"/>
        <v>0</v>
      </c>
      <c r="AA351" s="80">
        <f t="shared" si="300"/>
        <v>0</v>
      </c>
      <c r="AB351" s="80">
        <f t="shared" si="300"/>
        <v>0</v>
      </c>
      <c r="AC351" s="80">
        <f t="shared" si="300"/>
        <v>0</v>
      </c>
      <c r="AD351" s="80">
        <f t="shared" si="300"/>
        <v>0</v>
      </c>
      <c r="AE351" s="80">
        <f t="shared" si="300"/>
        <v>0</v>
      </c>
      <c r="AF351" s="80">
        <f t="shared" si="300"/>
        <v>0</v>
      </c>
      <c r="AG351" s="80">
        <f t="shared" si="300"/>
        <v>0</v>
      </c>
      <c r="AH351" s="80">
        <f t="shared" si="300"/>
        <v>0</v>
      </c>
      <c r="AI351" s="80">
        <f t="shared" si="300"/>
        <v>0</v>
      </c>
      <c r="AJ351" s="80">
        <f t="shared" si="300"/>
        <v>0</v>
      </c>
      <c r="AK351" s="80">
        <f t="shared" si="300"/>
        <v>0</v>
      </c>
      <c r="AL351" s="80">
        <f t="shared" si="300"/>
        <v>0</v>
      </c>
      <c r="AM351" s="80">
        <f t="shared" si="300"/>
        <v>0</v>
      </c>
      <c r="AN351" s="80">
        <f t="shared" si="300"/>
        <v>0</v>
      </c>
      <c r="AO351" s="80">
        <f t="shared" si="300"/>
        <v>0</v>
      </c>
      <c r="AP351" s="80">
        <f t="shared" si="300"/>
        <v>0</v>
      </c>
      <c r="AQ351" s="80">
        <f t="shared" si="300"/>
        <v>0</v>
      </c>
      <c r="AR351" s="80">
        <f t="shared" si="300"/>
        <v>0</v>
      </c>
      <c r="AS351" s="80">
        <f t="shared" si="300"/>
        <v>0</v>
      </c>
      <c r="AT351" s="80">
        <f t="shared" si="300"/>
        <v>0</v>
      </c>
      <c r="AU351" s="80">
        <f t="shared" si="300"/>
        <v>0</v>
      </c>
      <c r="AV351" s="80">
        <f t="shared" si="300"/>
        <v>0</v>
      </c>
      <c r="AW351" s="80">
        <f t="shared" si="300"/>
        <v>0</v>
      </c>
      <c r="AX351" s="80">
        <f t="shared" si="300"/>
        <v>0</v>
      </c>
      <c r="AY351" s="80">
        <f t="shared" si="300"/>
        <v>0</v>
      </c>
      <c r="AZ351" s="80">
        <f t="shared" si="300"/>
        <v>0</v>
      </c>
      <c r="BA351" s="124"/>
      <c r="BB351" s="124"/>
      <c r="BC351" s="124"/>
      <c r="BD351" s="124"/>
      <c r="BE351" s="124"/>
      <c r="BF351" s="124"/>
      <c r="BG351" s="124"/>
      <c r="BH351" s="124"/>
    </row>
    <row r="352" spans="1:60">
      <c r="A352" s="81">
        <v>2024</v>
      </c>
      <c r="B352" s="86">
        <v>8324</v>
      </c>
      <c r="C352" s="81">
        <v>0</v>
      </c>
      <c r="D352" s="81">
        <v>0</v>
      </c>
      <c r="E352" s="81">
        <v>0</v>
      </c>
      <c r="F352" s="81">
        <v>5000</v>
      </c>
      <c r="G352" s="81">
        <v>5400</v>
      </c>
      <c r="H352" s="81">
        <v>541</v>
      </c>
      <c r="I352" s="83">
        <v>1</v>
      </c>
      <c r="J352" s="89" t="s">
        <v>36</v>
      </c>
      <c r="K352" s="87">
        <v>0</v>
      </c>
      <c r="L352" s="87">
        <v>0</v>
      </c>
      <c r="M352" s="85">
        <v>0</v>
      </c>
      <c r="N352" s="87">
        <v>350000</v>
      </c>
      <c r="O352" s="87">
        <v>0</v>
      </c>
      <c r="P352" s="85">
        <f>+N352+O352</f>
        <v>350000</v>
      </c>
      <c r="Q352" s="85">
        <f>+M352+P352</f>
        <v>350000</v>
      </c>
      <c r="R352" s="85">
        <v>0</v>
      </c>
      <c r="S352" s="85">
        <v>0</v>
      </c>
      <c r="T352" s="85">
        <v>0</v>
      </c>
      <c r="U352" s="85">
        <v>350000</v>
      </c>
      <c r="V352" s="85">
        <v>0</v>
      </c>
      <c r="W352" s="85">
        <f>+U352+V352</f>
        <v>350000</v>
      </c>
      <c r="X352" s="85">
        <f>+T352+W352</f>
        <v>350000</v>
      </c>
      <c r="Y352" s="85">
        <v>0</v>
      </c>
      <c r="Z352" s="85">
        <v>0</v>
      </c>
      <c r="AA352" s="85">
        <v>0</v>
      </c>
      <c r="AB352" s="85">
        <v>0</v>
      </c>
      <c r="AC352" s="85">
        <v>0</v>
      </c>
      <c r="AD352" s="85">
        <f>+AB352+AC352</f>
        <v>0</v>
      </c>
      <c r="AE352" s="85">
        <f>+AD352</f>
        <v>0</v>
      </c>
      <c r="AF352" s="85">
        <v>0</v>
      </c>
      <c r="AG352" s="85">
        <v>0</v>
      </c>
      <c r="AH352" s="85">
        <v>0</v>
      </c>
      <c r="AI352" s="85">
        <v>0</v>
      </c>
      <c r="AJ352" s="85">
        <v>0</v>
      </c>
      <c r="AK352" s="85">
        <v>0</v>
      </c>
      <c r="AL352" s="85">
        <v>0</v>
      </c>
      <c r="AM352" s="85">
        <v>0</v>
      </c>
      <c r="AN352" s="85">
        <v>0</v>
      </c>
      <c r="AO352" s="85">
        <v>0</v>
      </c>
      <c r="AP352" s="85">
        <v>0</v>
      </c>
      <c r="AQ352" s="85">
        <v>0</v>
      </c>
      <c r="AR352" s="85">
        <v>0</v>
      </c>
      <c r="AS352" s="85">
        <v>0</v>
      </c>
      <c r="AT352" s="85">
        <f>+K352-R352-Y352-AF352-AM352</f>
        <v>0</v>
      </c>
      <c r="AU352" s="85">
        <f>+L352-S352-Z352-AG352-AN352</f>
        <v>0</v>
      </c>
      <c r="AV352" s="85">
        <f>+AT352+AU352</f>
        <v>0</v>
      </c>
      <c r="AW352" s="85">
        <f>+N352-U352-AB352-AI352-AP352</f>
        <v>0</v>
      </c>
      <c r="AX352" s="85">
        <f>+O352-V352-AC352-AJ352-AQ352</f>
        <v>0</v>
      </c>
      <c r="AY352" s="85">
        <f>+AW352+AX352</f>
        <v>0</v>
      </c>
      <c r="AZ352" s="85">
        <f>+AV352+AY352</f>
        <v>0</v>
      </c>
      <c r="BA352" s="125">
        <v>1</v>
      </c>
      <c r="BB352" s="125"/>
      <c r="BC352" s="125">
        <v>1</v>
      </c>
      <c r="BD352" s="125"/>
      <c r="BE352" s="125"/>
      <c r="BF352" s="125"/>
      <c r="BG352" s="125">
        <f>+BA352-BC352-BE352</f>
        <v>0</v>
      </c>
      <c r="BH352" s="125"/>
    </row>
  </sheetData>
  <autoFilter ref="A7:CS8" xr:uid="{00000000-0009-0000-0000-000000000000}"/>
  <mergeCells count="33">
    <mergeCell ref="F5:F7"/>
    <mergeCell ref="A5:A7"/>
    <mergeCell ref="B5:B7"/>
    <mergeCell ref="C5:C7"/>
    <mergeCell ref="D5:D7"/>
    <mergeCell ref="E5:E7"/>
    <mergeCell ref="J5:J7"/>
    <mergeCell ref="G5:G7"/>
    <mergeCell ref="H5:H7"/>
    <mergeCell ref="I5:I7"/>
    <mergeCell ref="Y5:AE5"/>
    <mergeCell ref="AM5:AS5"/>
    <mergeCell ref="AT5:AZ5"/>
    <mergeCell ref="BA5:BH5"/>
    <mergeCell ref="K6:M6"/>
    <mergeCell ref="N6:P6"/>
    <mergeCell ref="K5:Q5"/>
    <mergeCell ref="R5:X5"/>
    <mergeCell ref="AF5:AL5"/>
    <mergeCell ref="R6:T6"/>
    <mergeCell ref="U6:W6"/>
    <mergeCell ref="BG6:BH6"/>
    <mergeCell ref="AF6:AH6"/>
    <mergeCell ref="AI6:AK6"/>
    <mergeCell ref="Y6:AA6"/>
    <mergeCell ref="AB6:AD6"/>
    <mergeCell ref="BC6:BD6"/>
    <mergeCell ref="BE6:BF6"/>
    <mergeCell ref="AM6:AO6"/>
    <mergeCell ref="AP6:AR6"/>
    <mergeCell ref="AT6:AV6"/>
    <mergeCell ref="AW6:AY6"/>
    <mergeCell ref="BA6:BB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56"/>
  <sheetViews>
    <sheetView topLeftCell="C1" zoomScale="40" zoomScaleNormal="40" workbookViewId="0">
      <pane xSplit="6" ySplit="8" topLeftCell="I9" activePane="bottomRight" state="frozen"/>
      <selection activeCell="C1" sqref="C1"/>
      <selection pane="topRight" activeCell="I1" sqref="I1"/>
      <selection pane="bottomLeft" activeCell="C9" sqref="C9"/>
      <selection pane="bottomRight" activeCell="M3" sqref="M3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30" customWidth="1"/>
    <col min="16" max="16" width="27.7109375" customWidth="1"/>
    <col min="17" max="17" width="30.42578125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1" spans="2:23" ht="26.25">
      <c r="C1" s="208" t="s">
        <v>172</v>
      </c>
    </row>
    <row r="2" spans="2:23" ht="26.25">
      <c r="C2" s="208" t="s">
        <v>170</v>
      </c>
    </row>
    <row r="3" spans="2:23" ht="26.25">
      <c r="C3" s="208" t="s">
        <v>171</v>
      </c>
    </row>
    <row r="5" spans="2:23" ht="15.75" thickBot="1"/>
    <row r="6" spans="2:23" ht="48" customHeight="1" thickBot="1">
      <c r="B6" s="207" t="s">
        <v>67</v>
      </c>
      <c r="C6" s="207" t="s">
        <v>68</v>
      </c>
      <c r="D6" s="207" t="s">
        <v>69</v>
      </c>
      <c r="E6" s="206" t="s">
        <v>96</v>
      </c>
      <c r="F6" s="205" t="s">
        <v>97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</row>
    <row r="7" spans="2:23" ht="48" customHeight="1" thickBot="1">
      <c r="B7" s="207"/>
      <c r="C7" s="207"/>
      <c r="D7" s="207"/>
      <c r="E7" s="206"/>
      <c r="F7" s="206" t="s">
        <v>98</v>
      </c>
      <c r="G7" s="206"/>
      <c r="H7" s="206"/>
      <c r="I7" s="206" t="s">
        <v>101</v>
      </c>
      <c r="J7" s="206"/>
      <c r="K7" s="206"/>
      <c r="L7" s="206" t="s">
        <v>100</v>
      </c>
      <c r="M7" s="206"/>
      <c r="N7" s="206"/>
      <c r="O7" s="206" t="s">
        <v>99</v>
      </c>
      <c r="P7" s="206"/>
      <c r="Q7" s="206"/>
      <c r="R7" s="202" t="s">
        <v>79</v>
      </c>
      <c r="S7" s="203"/>
      <c r="T7" s="204"/>
      <c r="U7" s="205" t="s">
        <v>102</v>
      </c>
      <c r="V7" s="205"/>
      <c r="W7" s="205"/>
    </row>
    <row r="8" spans="2:23" ht="48" customHeight="1" thickBot="1">
      <c r="B8" s="207"/>
      <c r="C8" s="207"/>
      <c r="D8" s="207"/>
      <c r="E8" s="206"/>
      <c r="F8" s="19" t="s">
        <v>89</v>
      </c>
      <c r="G8" s="19" t="s">
        <v>92</v>
      </c>
      <c r="H8" s="19" t="s">
        <v>0</v>
      </c>
      <c r="I8" s="19" t="s">
        <v>89</v>
      </c>
      <c r="J8" s="19" t="s">
        <v>92</v>
      </c>
      <c r="K8" s="19" t="s">
        <v>0</v>
      </c>
      <c r="L8" s="19" t="s">
        <v>89</v>
      </c>
      <c r="M8" s="19" t="s">
        <v>92</v>
      </c>
      <c r="N8" s="19" t="s">
        <v>0</v>
      </c>
      <c r="O8" s="19" t="s">
        <v>89</v>
      </c>
      <c r="P8" s="19" t="s">
        <v>92</v>
      </c>
      <c r="Q8" s="19" t="s">
        <v>0</v>
      </c>
      <c r="R8" s="19" t="s">
        <v>89</v>
      </c>
      <c r="S8" s="19" t="s">
        <v>92</v>
      </c>
      <c r="T8" s="19" t="s">
        <v>0</v>
      </c>
      <c r="U8" s="19" t="s">
        <v>89</v>
      </c>
      <c r="V8" s="19" t="s">
        <v>92</v>
      </c>
      <c r="W8" s="19" t="s">
        <v>0</v>
      </c>
    </row>
    <row r="9" spans="2:23" ht="89.25" customHeight="1">
      <c r="B9" s="188">
        <v>1</v>
      </c>
      <c r="C9" s="192" t="s">
        <v>131</v>
      </c>
      <c r="D9" s="192"/>
      <c r="E9" s="192"/>
      <c r="F9" s="13">
        <f>+F10</f>
        <v>343913</v>
      </c>
      <c r="G9" s="13">
        <f t="shared" ref="G9:W9" si="0">+G10</f>
        <v>0</v>
      </c>
      <c r="H9" s="13">
        <f t="shared" si="0"/>
        <v>343913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342999.84</v>
      </c>
      <c r="P9" s="13">
        <f t="shared" si="0"/>
        <v>0</v>
      </c>
      <c r="Q9" s="13">
        <f t="shared" si="0"/>
        <v>342999.84</v>
      </c>
      <c r="R9" s="13">
        <f t="shared" si="0"/>
        <v>913.16</v>
      </c>
      <c r="S9" s="13">
        <f t="shared" si="0"/>
        <v>0</v>
      </c>
      <c r="T9" s="13">
        <f t="shared" si="0"/>
        <v>913.16</v>
      </c>
      <c r="U9" s="13">
        <f t="shared" si="0"/>
        <v>-2.5579538487363607E-11</v>
      </c>
      <c r="V9" s="13">
        <f t="shared" si="0"/>
        <v>0</v>
      </c>
      <c r="W9" s="13">
        <f t="shared" si="0"/>
        <v>-2.5579538487363607E-11</v>
      </c>
    </row>
    <row r="10" spans="2:23" ht="57.75" customHeight="1">
      <c r="B10" s="186"/>
      <c r="C10" s="193">
        <v>2</v>
      </c>
      <c r="D10" s="196" t="s">
        <v>132</v>
      </c>
      <c r="E10" s="196"/>
      <c r="F10" s="14">
        <f>+SUM(F11:F16)</f>
        <v>343913</v>
      </c>
      <c r="G10" s="14">
        <f t="shared" ref="G10:H10" si="1">+SUM(G11:G16)</f>
        <v>0</v>
      </c>
      <c r="H10" s="14">
        <f t="shared" si="1"/>
        <v>343913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342999.84</v>
      </c>
      <c r="P10" s="14">
        <f t="shared" ref="P10:Q10" si="5">+SUM(P11:P16)</f>
        <v>0</v>
      </c>
      <c r="Q10" s="14">
        <f t="shared" si="5"/>
        <v>342999.84</v>
      </c>
      <c r="R10" s="14">
        <f>+SUM(R11:R16)</f>
        <v>913.16</v>
      </c>
      <c r="S10" s="14">
        <f t="shared" ref="S10:T10" si="6">+SUM(S11:S16)</f>
        <v>0</v>
      </c>
      <c r="T10" s="14">
        <f t="shared" si="6"/>
        <v>913.16</v>
      </c>
      <c r="U10" s="14">
        <f>+SUM(U11:U16)</f>
        <v>-2.5579538487363607E-11</v>
      </c>
      <c r="V10" s="14">
        <f t="shared" ref="V10" si="7">+SUM(V11:V16)</f>
        <v>0</v>
      </c>
      <c r="W10" s="14">
        <f t="shared" ref="W10" si="8">+SUM(W11:W16)</f>
        <v>-2.5579538487363607E-11</v>
      </c>
    </row>
    <row r="11" spans="2:23" ht="26.25">
      <c r="B11" s="186"/>
      <c r="C11" s="193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186"/>
      <c r="C12" s="193"/>
      <c r="D12" s="1">
        <v>2000</v>
      </c>
      <c r="E12" s="2" t="s">
        <v>7</v>
      </c>
      <c r="F12" s="6">
        <f>+'Formato Especifico'!M12</f>
        <v>343913</v>
      </c>
      <c r="G12" s="6">
        <f>+'Formato Especifico'!P12</f>
        <v>0</v>
      </c>
      <c r="H12" s="4">
        <f t="shared" ref="H12:H16" si="9">+F12+G12</f>
        <v>343913</v>
      </c>
      <c r="I12" s="6">
        <f>+'Formato Especifico'!AH12</f>
        <v>0</v>
      </c>
      <c r="J12" s="6">
        <v>0</v>
      </c>
      <c r="K12" s="4">
        <f t="shared" ref="K12:K16" si="10">+I12+J12</f>
        <v>0</v>
      </c>
      <c r="L12" s="6">
        <f>+'Formato Especifico'!AA12</f>
        <v>0</v>
      </c>
      <c r="M12" s="6">
        <v>0</v>
      </c>
      <c r="N12" s="4">
        <f t="shared" ref="N12:N16" si="11">+L12+M12</f>
        <v>0</v>
      </c>
      <c r="O12" s="6">
        <f>+'Formato Especifico'!T12</f>
        <v>342999.84</v>
      </c>
      <c r="P12" s="6">
        <v>0</v>
      </c>
      <c r="Q12" s="4">
        <f t="shared" ref="Q12:Q16" si="12">+O12+P12</f>
        <v>342999.84</v>
      </c>
      <c r="R12" s="6">
        <v>913.16</v>
      </c>
      <c r="S12" s="6">
        <v>0</v>
      </c>
      <c r="T12" s="4">
        <f t="shared" ref="T12:T16" si="13">+R12+S12</f>
        <v>913.16</v>
      </c>
      <c r="U12" s="3">
        <f t="shared" ref="U12:U16" si="14">+F12-I12-L12-O12-R12</f>
        <v>-2.5579538487363607E-11</v>
      </c>
      <c r="V12" s="3">
        <f t="shared" ref="V12:W16" si="15">+G12-J12-M12-P12-S12</f>
        <v>0</v>
      </c>
      <c r="W12" s="3">
        <f t="shared" si="15"/>
        <v>-2.5579538487363607E-11</v>
      </c>
    </row>
    <row r="13" spans="2:23" ht="26.25">
      <c r="B13" s="186"/>
      <c r="C13" s="193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186"/>
      <c r="C14" s="193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186"/>
      <c r="C15" s="193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187"/>
      <c r="C16" s="193"/>
      <c r="D16" s="1">
        <v>6000</v>
      </c>
      <c r="E16" s="2" t="s">
        <v>47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188">
        <v>2</v>
      </c>
      <c r="C17" s="192" t="s">
        <v>133</v>
      </c>
      <c r="D17" s="192"/>
      <c r="E17" s="192"/>
      <c r="F17" s="13">
        <f>+F18+F25</f>
        <v>12885006.879999999</v>
      </c>
      <c r="G17" s="13">
        <f t="shared" ref="G17:W17" si="16">+G18+G25</f>
        <v>18876985.52</v>
      </c>
      <c r="H17" s="13">
        <f t="shared" si="16"/>
        <v>31761992.399999999</v>
      </c>
      <c r="I17" s="13">
        <f t="shared" si="16"/>
        <v>0</v>
      </c>
      <c r="J17" s="13">
        <f t="shared" si="16"/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12882329.189999999</v>
      </c>
      <c r="P17" s="13">
        <f t="shared" si="16"/>
        <v>18594142.210000001</v>
      </c>
      <c r="Q17" s="13">
        <f t="shared" si="16"/>
        <v>31476471.399999999</v>
      </c>
      <c r="R17" s="13">
        <f t="shared" si="16"/>
        <v>2677.69</v>
      </c>
      <c r="S17" s="13">
        <f t="shared" si="16"/>
        <v>0</v>
      </c>
      <c r="T17" s="13">
        <f t="shared" si="16"/>
        <v>2677.69</v>
      </c>
      <c r="U17" s="13">
        <f t="shared" si="16"/>
        <v>1.7701040633255616E-10</v>
      </c>
      <c r="V17" s="13">
        <f t="shared" si="16"/>
        <v>282843.30999999819</v>
      </c>
      <c r="W17" s="13">
        <f t="shared" si="16"/>
        <v>282843.30999999837</v>
      </c>
    </row>
    <row r="18" spans="2:23" ht="56.25" customHeight="1">
      <c r="B18" s="186"/>
      <c r="C18" s="193">
        <v>3</v>
      </c>
      <c r="D18" s="196" t="s">
        <v>54</v>
      </c>
      <c r="E18" s="196"/>
      <c r="F18" s="14">
        <f>+SUM(F19:F24)</f>
        <v>2850000</v>
      </c>
      <c r="G18" s="14">
        <f t="shared" ref="G18:H18" si="17">+SUM(G19:G24)</f>
        <v>18436985.52</v>
      </c>
      <c r="H18" s="14">
        <f t="shared" si="17"/>
        <v>21286985.52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2848642.31</v>
      </c>
      <c r="P18" s="14">
        <f t="shared" ref="P18:Q18" si="20">+SUM(P19:P24)</f>
        <v>18354142.210000001</v>
      </c>
      <c r="Q18" s="14">
        <f t="shared" si="20"/>
        <v>21202784.52</v>
      </c>
      <c r="R18" s="14">
        <f>+SUM(R19:R24)</f>
        <v>1357.69</v>
      </c>
      <c r="S18" s="14">
        <f t="shared" ref="S18:T18" si="21">+SUM(S19:S24)</f>
        <v>0</v>
      </c>
      <c r="T18" s="14">
        <f t="shared" si="21"/>
        <v>1357.69</v>
      </c>
      <c r="U18" s="14">
        <f>+SUM(U19:U24)</f>
        <v>1.7701040633255616E-10</v>
      </c>
      <c r="V18" s="14">
        <f t="shared" ref="V18:W18" si="22">+SUM(V19:V24)</f>
        <v>82843.309999998193</v>
      </c>
      <c r="W18" s="14">
        <f t="shared" si="22"/>
        <v>82843.309999998382</v>
      </c>
    </row>
    <row r="19" spans="2:23" ht="26.25">
      <c r="B19" s="186"/>
      <c r="C19" s="193"/>
      <c r="D19" s="1">
        <v>1000</v>
      </c>
      <c r="E19" s="2" t="s">
        <v>2</v>
      </c>
      <c r="F19" s="3">
        <f>+'Formato Especifico'!M18</f>
        <v>0</v>
      </c>
      <c r="G19" s="3">
        <f>+'Formato Especifico'!P18</f>
        <v>18141985.52</v>
      </c>
      <c r="H19" s="4">
        <f>+F19+G19</f>
        <v>18141985.52</v>
      </c>
      <c r="I19" s="3">
        <v>0</v>
      </c>
      <c r="J19" s="3">
        <f>+'Formato Especifico'!AK18</f>
        <v>0</v>
      </c>
      <c r="K19" s="4">
        <f>+I19+J19</f>
        <v>0</v>
      </c>
      <c r="L19" s="3">
        <v>0</v>
      </c>
      <c r="M19" s="3">
        <f>+'Formato Especifico'!AD18</f>
        <v>0</v>
      </c>
      <c r="N19" s="4">
        <f>+L19+M19</f>
        <v>0</v>
      </c>
      <c r="O19" s="3">
        <v>0</v>
      </c>
      <c r="P19" s="3">
        <f>+'Formato Especifico'!W18</f>
        <v>18060150.440000001</v>
      </c>
      <c r="Q19" s="4">
        <f>+O19+P19</f>
        <v>18060150.440000001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81835.079999998212</v>
      </c>
      <c r="W19" s="3">
        <f>+H19-K19-N19-Q19-T19</f>
        <v>81835.079999998212</v>
      </c>
    </row>
    <row r="20" spans="2:23" ht="26.25">
      <c r="B20" s="186"/>
      <c r="C20" s="193"/>
      <c r="D20" s="1">
        <v>2000</v>
      </c>
      <c r="E20" s="2" t="s">
        <v>7</v>
      </c>
      <c r="F20" s="6">
        <f>+'Formato Especifico'!M22</f>
        <v>1250280.4900000002</v>
      </c>
      <c r="G20" s="6">
        <f>+'Formato Especifico'!P22</f>
        <v>20000</v>
      </c>
      <c r="H20" s="4">
        <f t="shared" ref="H20:H24" si="23">+F20+G20</f>
        <v>1270280.4900000002</v>
      </c>
      <c r="I20" s="6">
        <v>0</v>
      </c>
      <c r="J20" s="6">
        <f>+'Formato Especifico'!AK22</f>
        <v>0</v>
      </c>
      <c r="K20" s="4">
        <f t="shared" ref="K20:K24" si="24">+I20+J20</f>
        <v>0</v>
      </c>
      <c r="L20" s="6">
        <f>+'Formato Especifico'!AA22</f>
        <v>0</v>
      </c>
      <c r="M20" s="6">
        <v>0</v>
      </c>
      <c r="N20" s="4">
        <f t="shared" ref="N20:N24" si="25">+L20+M20</f>
        <v>0</v>
      </c>
      <c r="O20" s="6">
        <f>+'Formato Especifico'!T22</f>
        <v>1249294.31</v>
      </c>
      <c r="P20" s="6">
        <f>+'Formato Especifico'!W22</f>
        <v>20000</v>
      </c>
      <c r="Q20" s="4">
        <f t="shared" ref="Q20:Q24" si="26">+O20+P20</f>
        <v>1269294.31</v>
      </c>
      <c r="R20" s="6">
        <v>986.18</v>
      </c>
      <c r="S20" s="6">
        <v>0</v>
      </c>
      <c r="T20" s="4">
        <f t="shared" ref="T20:T24" si="27">+R20+S20</f>
        <v>986.18</v>
      </c>
      <c r="U20" s="3">
        <f t="shared" ref="U20:U24" si="28">+F20-I20-L20-O20-R20</f>
        <v>1.6768808563938364E-10</v>
      </c>
      <c r="V20" s="3">
        <f t="shared" ref="V20:V24" si="29">+G20-J20-M20-P20-S20</f>
        <v>0</v>
      </c>
      <c r="W20" s="3">
        <f t="shared" ref="W20:W24" si="30">+H20-K20-N20-Q20-T20</f>
        <v>1.6768808563938364E-10</v>
      </c>
    </row>
    <row r="21" spans="2:23" ht="26.25">
      <c r="B21" s="186"/>
      <c r="C21" s="193"/>
      <c r="D21" s="1">
        <v>3000</v>
      </c>
      <c r="E21" s="2" t="s">
        <v>15</v>
      </c>
      <c r="F21" s="6">
        <f>+'Formato Especifico'!M33</f>
        <v>0</v>
      </c>
      <c r="G21" s="6">
        <f>+'Formato Especifico'!P33</f>
        <v>275000</v>
      </c>
      <c r="H21" s="4">
        <f t="shared" si="23"/>
        <v>275000</v>
      </c>
      <c r="I21" s="6">
        <v>0</v>
      </c>
      <c r="J21" s="6">
        <f>+'Formato Especifico'!AK33</f>
        <v>0</v>
      </c>
      <c r="K21" s="4">
        <f t="shared" si="24"/>
        <v>0</v>
      </c>
      <c r="L21" s="6">
        <v>0</v>
      </c>
      <c r="M21" s="3">
        <f>+'Formato Especifico'!AD33</f>
        <v>0</v>
      </c>
      <c r="N21" s="4">
        <f t="shared" si="25"/>
        <v>0</v>
      </c>
      <c r="O21" s="6">
        <v>0</v>
      </c>
      <c r="P21" s="3">
        <f>+'Formato Especifico'!W33</f>
        <v>273991.77</v>
      </c>
      <c r="Q21" s="4">
        <f t="shared" si="26"/>
        <v>273991.77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1008.2299999999814</v>
      </c>
      <c r="W21" s="3">
        <f t="shared" si="30"/>
        <v>1008.2299999999814</v>
      </c>
    </row>
    <row r="22" spans="2:23" ht="26.25">
      <c r="B22" s="186"/>
      <c r="C22" s="193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186"/>
      <c r="C23" s="193"/>
      <c r="D23" s="1">
        <v>5000</v>
      </c>
      <c r="E23" s="2" t="s">
        <v>28</v>
      </c>
      <c r="F23" s="6">
        <f>+'Formato Especifico'!M42</f>
        <v>1599719.51</v>
      </c>
      <c r="G23" s="6">
        <f>+'Formato Especifico'!P42</f>
        <v>0</v>
      </c>
      <c r="H23" s="4">
        <f t="shared" si="23"/>
        <v>1599719.51</v>
      </c>
      <c r="I23" s="6">
        <f>+'Formato Especifico'!AH42</f>
        <v>0</v>
      </c>
      <c r="J23" s="3">
        <v>0</v>
      </c>
      <c r="K23" s="4">
        <f t="shared" si="24"/>
        <v>0</v>
      </c>
      <c r="L23" s="6">
        <f>+'Formato Especifico'!AA42</f>
        <v>0</v>
      </c>
      <c r="M23" s="3">
        <v>0</v>
      </c>
      <c r="N23" s="4">
        <f t="shared" si="25"/>
        <v>0</v>
      </c>
      <c r="O23" s="6">
        <f>+'Formato Especifico'!T42</f>
        <v>1599348</v>
      </c>
      <c r="P23" s="3">
        <v>0</v>
      </c>
      <c r="Q23" s="4">
        <f t="shared" si="26"/>
        <v>1599348</v>
      </c>
      <c r="R23" s="6">
        <v>371.51</v>
      </c>
      <c r="S23" s="3">
        <v>0</v>
      </c>
      <c r="T23" s="4">
        <f t="shared" si="27"/>
        <v>371.51</v>
      </c>
      <c r="U23" s="3">
        <f t="shared" si="28"/>
        <v>9.3223206931725144E-12</v>
      </c>
      <c r="V23" s="3">
        <f t="shared" si="29"/>
        <v>0</v>
      </c>
      <c r="W23" s="3">
        <f t="shared" si="30"/>
        <v>9.3223206931725144E-12</v>
      </c>
    </row>
    <row r="24" spans="2:23" ht="27" thickBot="1">
      <c r="B24" s="186"/>
      <c r="C24" s="193"/>
      <c r="D24" s="1">
        <v>6000</v>
      </c>
      <c r="E24" s="2" t="s">
        <v>47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186"/>
      <c r="C25" s="193">
        <v>4</v>
      </c>
      <c r="D25" s="194" t="s">
        <v>135</v>
      </c>
      <c r="E25" s="194"/>
      <c r="F25" s="14">
        <f>+SUM(F26:F31)</f>
        <v>10035006.879999999</v>
      </c>
      <c r="G25" s="14">
        <f t="shared" ref="G25" si="31">+SUM(G26:G31)</f>
        <v>440000</v>
      </c>
      <c r="H25" s="14">
        <f t="shared" ref="H25" si="32">+SUM(H26:H31)</f>
        <v>10475006.879999999</v>
      </c>
      <c r="I25" s="14">
        <f>+SUM(I26:I31)</f>
        <v>0</v>
      </c>
      <c r="J25" s="14">
        <f t="shared" ref="J25:K25" si="33">+SUM(J26:J31)</f>
        <v>0</v>
      </c>
      <c r="K25" s="14">
        <f t="shared" si="33"/>
        <v>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10033686.879999999</v>
      </c>
      <c r="P25" s="14">
        <f t="shared" ref="P25:Q25" si="35">+SUM(P26:P31)</f>
        <v>240000</v>
      </c>
      <c r="Q25" s="14">
        <f t="shared" si="35"/>
        <v>10273686.879999999</v>
      </c>
      <c r="R25" s="14">
        <f>+SUM(R26:R31)</f>
        <v>1320</v>
      </c>
      <c r="S25" s="14">
        <f t="shared" ref="S25" si="36">+SUM(S26:S31)</f>
        <v>0</v>
      </c>
      <c r="T25" s="14">
        <f t="shared" ref="T25" si="37">+SUM(T26:T31)</f>
        <v>1320</v>
      </c>
      <c r="U25" s="14">
        <f>+SUM(U26:U31)</f>
        <v>0</v>
      </c>
      <c r="V25" s="14">
        <f t="shared" ref="V25" si="38">+SUM(V26:V31)</f>
        <v>200000</v>
      </c>
      <c r="W25" s="14">
        <f t="shared" ref="W25" si="39">+SUM(W26:W31)</f>
        <v>200000</v>
      </c>
    </row>
    <row r="26" spans="2:23" ht="26.25">
      <c r="B26" s="186"/>
      <c r="C26" s="193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86"/>
      <c r="C27" s="193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186"/>
      <c r="C28" s="193"/>
      <c r="D28" s="1">
        <v>3000</v>
      </c>
      <c r="E28" s="2" t="s">
        <v>15</v>
      </c>
      <c r="F28" s="6">
        <f>+'Formato Especifico'!M55</f>
        <v>10035006.879999999</v>
      </c>
      <c r="G28" s="6">
        <f>+'Formato Especifico'!P55</f>
        <v>440000</v>
      </c>
      <c r="H28" s="4">
        <f t="shared" si="40"/>
        <v>10475006.879999999</v>
      </c>
      <c r="I28" s="6">
        <f>+'Formato Especifico'!AH55</f>
        <v>0</v>
      </c>
      <c r="J28" s="3">
        <v>0</v>
      </c>
      <c r="K28" s="4">
        <f t="shared" si="41"/>
        <v>0</v>
      </c>
      <c r="L28" s="6">
        <f>+'Formato Especifico'!AA55</f>
        <v>0</v>
      </c>
      <c r="M28" s="3">
        <f>+'Formato Especifico'!AD55</f>
        <v>0</v>
      </c>
      <c r="N28" s="4">
        <f t="shared" si="42"/>
        <v>0</v>
      </c>
      <c r="O28" s="6">
        <f>+'Formato Especifico'!T55</f>
        <v>10033686.879999999</v>
      </c>
      <c r="P28" s="3">
        <f>+'Formato Especifico'!W55</f>
        <v>240000</v>
      </c>
      <c r="Q28" s="4">
        <f t="shared" si="43"/>
        <v>10273686.879999999</v>
      </c>
      <c r="R28" s="6">
        <v>1320</v>
      </c>
      <c r="S28" s="3">
        <v>0</v>
      </c>
      <c r="T28" s="4">
        <f t="shared" si="44"/>
        <v>1320</v>
      </c>
      <c r="U28" s="3">
        <f t="shared" si="45"/>
        <v>0</v>
      </c>
      <c r="V28" s="3">
        <f t="shared" si="46"/>
        <v>200000</v>
      </c>
      <c r="W28" s="3">
        <f t="shared" si="47"/>
        <v>200000</v>
      </c>
    </row>
    <row r="29" spans="2:23" ht="26.25">
      <c r="B29" s="186"/>
      <c r="C29" s="193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186"/>
      <c r="C30" s="193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187"/>
      <c r="C31" s="195"/>
      <c r="D31" s="9">
        <v>6000</v>
      </c>
      <c r="E31" s="10" t="s">
        <v>47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188">
        <v>3</v>
      </c>
      <c r="C32" s="192" t="s">
        <v>137</v>
      </c>
      <c r="D32" s="192"/>
      <c r="E32" s="192"/>
      <c r="F32" s="13">
        <f>+F33+F40+F47+F54+F61</f>
        <v>21784000.16</v>
      </c>
      <c r="G32" s="13">
        <f t="shared" ref="G32:W32" si="48">+G33+G40+G47+G54+G61</f>
        <v>6998592.96</v>
      </c>
      <c r="H32" s="13">
        <f t="shared" si="48"/>
        <v>28782593.120000001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21782159.82</v>
      </c>
      <c r="P32" s="13">
        <f t="shared" si="48"/>
        <v>6920018.3600000003</v>
      </c>
      <c r="Q32" s="13">
        <f t="shared" si="48"/>
        <v>28702178.180000003</v>
      </c>
      <c r="R32" s="13">
        <f t="shared" si="48"/>
        <v>1840.3400000000001</v>
      </c>
      <c r="S32" s="13">
        <f t="shared" si="48"/>
        <v>0</v>
      </c>
      <c r="T32" s="13">
        <f t="shared" si="48"/>
        <v>1840.3400000000001</v>
      </c>
      <c r="U32" s="13">
        <f t="shared" si="48"/>
        <v>-1.0803233863043715E-9</v>
      </c>
      <c r="V32" s="13">
        <f t="shared" si="48"/>
        <v>78574.600000000704</v>
      </c>
      <c r="W32" s="13">
        <f t="shared" si="48"/>
        <v>78574.599999998958</v>
      </c>
    </row>
    <row r="33" spans="2:23" ht="50.25" customHeight="1">
      <c r="B33" s="186"/>
      <c r="C33" s="193">
        <v>5</v>
      </c>
      <c r="D33" s="194" t="s">
        <v>138</v>
      </c>
      <c r="E33" s="194"/>
      <c r="F33" s="14">
        <f t="shared" ref="F33:G33" si="49">+SUM(F34:F39)</f>
        <v>11603213.619999999</v>
      </c>
      <c r="G33" s="14">
        <f t="shared" si="49"/>
        <v>0</v>
      </c>
      <c r="H33" s="14">
        <f t="shared" ref="H33" si="50">+SUM(H34:H39)</f>
        <v>11603213.619999999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11602938.42</v>
      </c>
      <c r="P33" s="14">
        <f t="shared" ref="P33:Q33" si="53">+SUM(P34:P39)</f>
        <v>0</v>
      </c>
      <c r="Q33" s="14">
        <f t="shared" si="53"/>
        <v>11602938.42</v>
      </c>
      <c r="R33" s="14">
        <f>+SUM(R34:R39)</f>
        <v>275.2</v>
      </c>
      <c r="S33" s="14">
        <f t="shared" ref="S33" si="54">+SUM(S34:S39)</f>
        <v>0</v>
      </c>
      <c r="T33" s="14">
        <f t="shared" ref="T33" si="55">+SUM(T34:T39)</f>
        <v>275.2</v>
      </c>
      <c r="U33" s="14">
        <f>+SUM(U34:U39)</f>
        <v>-7.4504669100861065E-10</v>
      </c>
      <c r="V33" s="14">
        <f t="shared" ref="V33" si="56">+SUM(V34:V39)</f>
        <v>0</v>
      </c>
      <c r="W33" s="14">
        <f t="shared" ref="W33" si="57">+SUM(W34:W39)</f>
        <v>-7.4504669100861065E-10</v>
      </c>
    </row>
    <row r="34" spans="2:23" ht="26.25">
      <c r="B34" s="186"/>
      <c r="C34" s="193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186"/>
      <c r="C35" s="193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186"/>
      <c r="C36" s="193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186"/>
      <c r="C37" s="193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186"/>
      <c r="C38" s="193"/>
      <c r="D38" s="1">
        <v>5000</v>
      </c>
      <c r="E38" s="2" t="s">
        <v>28</v>
      </c>
      <c r="F38" s="6">
        <f>+'Formato Especifico'!M63</f>
        <v>11603213.619999999</v>
      </c>
      <c r="G38" s="6">
        <f>+'Formato Especifico'!P63</f>
        <v>0</v>
      </c>
      <c r="H38" s="4">
        <f t="shared" si="58"/>
        <v>11603213.619999999</v>
      </c>
      <c r="I38" s="6">
        <f>+'Formato Especifico'!AH63</f>
        <v>0</v>
      </c>
      <c r="J38" s="3">
        <v>0</v>
      </c>
      <c r="K38" s="4">
        <f t="shared" si="59"/>
        <v>0</v>
      </c>
      <c r="L38" s="6">
        <f>+'Formato Especifico'!AA63</f>
        <v>0</v>
      </c>
      <c r="M38" s="3">
        <v>0</v>
      </c>
      <c r="N38" s="4">
        <f t="shared" si="60"/>
        <v>0</v>
      </c>
      <c r="O38" s="6">
        <f>+'Formato Especifico'!T63</f>
        <v>11602938.42</v>
      </c>
      <c r="P38" s="3">
        <v>0</v>
      </c>
      <c r="Q38" s="4">
        <f t="shared" si="61"/>
        <v>11602938.42</v>
      </c>
      <c r="R38" s="6">
        <v>275.2</v>
      </c>
      <c r="S38" s="3">
        <v>0</v>
      </c>
      <c r="T38" s="4">
        <f t="shared" si="62"/>
        <v>275.2</v>
      </c>
      <c r="U38" s="3">
        <f t="shared" si="63"/>
        <v>-7.4504669100861065E-10</v>
      </c>
      <c r="V38" s="3">
        <f t="shared" si="64"/>
        <v>0</v>
      </c>
      <c r="W38" s="3">
        <f t="shared" si="65"/>
        <v>-7.4504669100861065E-10</v>
      </c>
    </row>
    <row r="39" spans="2:23" ht="27" thickBot="1">
      <c r="B39" s="186"/>
      <c r="C39" s="193"/>
      <c r="D39" s="1">
        <v>6000</v>
      </c>
      <c r="E39" s="2" t="s">
        <v>47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>
      <c r="B40" s="186"/>
      <c r="C40" s="193">
        <v>5</v>
      </c>
      <c r="D40" s="194" t="s">
        <v>164</v>
      </c>
      <c r="E40" s="194"/>
      <c r="F40" s="14">
        <f>+SUM(F41:F46)</f>
        <v>1886353.33</v>
      </c>
      <c r="G40" s="14">
        <f t="shared" ref="G40" si="66">+SUM(G41:G46)</f>
        <v>0</v>
      </c>
      <c r="H40" s="14">
        <f>+SUM(H41:H46)</f>
        <v>1886353.33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1886353.33</v>
      </c>
      <c r="P40" s="14">
        <f t="shared" ref="P40:Q40" si="69">+SUM(P41:P46)</f>
        <v>0</v>
      </c>
      <c r="Q40" s="14">
        <f t="shared" si="69"/>
        <v>1886353.33</v>
      </c>
      <c r="R40" s="14">
        <f>+SUM(R41:R46)</f>
        <v>0</v>
      </c>
      <c r="S40" s="14">
        <f t="shared" ref="S40:T40" si="70">+SUM(S41:S46)</f>
        <v>0</v>
      </c>
      <c r="T40" s="14">
        <f t="shared" si="70"/>
        <v>0</v>
      </c>
      <c r="U40" s="14">
        <f>+SUM(U41:U46)</f>
        <v>0</v>
      </c>
      <c r="V40" s="14">
        <f t="shared" ref="V40:W40" si="71">+SUM(V41:V46)</f>
        <v>0</v>
      </c>
      <c r="W40" s="14">
        <f t="shared" si="71"/>
        <v>0</v>
      </c>
    </row>
    <row r="41" spans="2:23" ht="26.25">
      <c r="B41" s="186"/>
      <c r="C41" s="193"/>
      <c r="D41" s="1">
        <v>1000</v>
      </c>
      <c r="E41" s="2" t="s">
        <v>2</v>
      </c>
      <c r="F41" s="3">
        <v>0</v>
      </c>
      <c r="G41" s="3">
        <f>+'Formato Especifico'!P69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6.25">
      <c r="B42" s="186"/>
      <c r="C42" s="193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2">+F42+G42</f>
        <v>0</v>
      </c>
      <c r="I42" s="6">
        <v>0</v>
      </c>
      <c r="J42" s="6">
        <v>0</v>
      </c>
      <c r="K42" s="4">
        <f t="shared" ref="K42:K46" si="73">+I42+J42</f>
        <v>0</v>
      </c>
      <c r="L42" s="6">
        <v>0</v>
      </c>
      <c r="M42" s="6">
        <v>0</v>
      </c>
      <c r="N42" s="4">
        <f t="shared" ref="N42:N46" si="74">+L42+M42</f>
        <v>0</v>
      </c>
      <c r="O42" s="6">
        <v>0</v>
      </c>
      <c r="P42" s="6">
        <v>0</v>
      </c>
      <c r="Q42" s="4">
        <f t="shared" ref="Q42:Q46" si="75">+O42+P42</f>
        <v>0</v>
      </c>
      <c r="R42" s="6">
        <v>0</v>
      </c>
      <c r="S42" s="6">
        <v>0</v>
      </c>
      <c r="T42" s="4">
        <f t="shared" ref="T42:T46" si="76">+R42+S42</f>
        <v>0</v>
      </c>
      <c r="U42" s="3">
        <f t="shared" ref="U42:U46" si="77">+F42-I42-L42-O42-R42</f>
        <v>0</v>
      </c>
      <c r="V42" s="3">
        <f t="shared" ref="V42:V46" si="78">+G42-J42-M42-P42-S42</f>
        <v>0</v>
      </c>
      <c r="W42" s="3">
        <f t="shared" ref="W42:W46" si="79">+H42-K42-N42-Q42-T42</f>
        <v>0</v>
      </c>
    </row>
    <row r="43" spans="2:23" ht="26.25">
      <c r="B43" s="186"/>
      <c r="C43" s="193"/>
      <c r="D43" s="1">
        <v>3000</v>
      </c>
      <c r="E43" s="2" t="s">
        <v>15</v>
      </c>
      <c r="F43" s="6">
        <v>0</v>
      </c>
      <c r="G43" s="3">
        <v>0</v>
      </c>
      <c r="H43" s="4">
        <f t="shared" si="72"/>
        <v>0</v>
      </c>
      <c r="I43" s="6">
        <v>0</v>
      </c>
      <c r="J43" s="3">
        <v>0</v>
      </c>
      <c r="K43" s="4">
        <f t="shared" si="73"/>
        <v>0</v>
      </c>
      <c r="L43" s="6">
        <v>0</v>
      </c>
      <c r="M43" s="3">
        <v>0</v>
      </c>
      <c r="N43" s="4">
        <f t="shared" si="74"/>
        <v>0</v>
      </c>
      <c r="O43" s="6">
        <v>0</v>
      </c>
      <c r="P43" s="3">
        <v>0</v>
      </c>
      <c r="Q43" s="4">
        <f t="shared" si="75"/>
        <v>0</v>
      </c>
      <c r="R43" s="6">
        <v>0</v>
      </c>
      <c r="S43" s="3">
        <v>0</v>
      </c>
      <c r="T43" s="4">
        <f t="shared" si="76"/>
        <v>0</v>
      </c>
      <c r="U43" s="3">
        <f t="shared" si="77"/>
        <v>0</v>
      </c>
      <c r="V43" s="3">
        <f t="shared" si="78"/>
        <v>0</v>
      </c>
      <c r="W43" s="3">
        <f t="shared" si="79"/>
        <v>0</v>
      </c>
    </row>
    <row r="44" spans="2:23" ht="26.25">
      <c r="B44" s="186"/>
      <c r="C44" s="193"/>
      <c r="D44" s="1">
        <v>4000</v>
      </c>
      <c r="E44" s="2" t="s">
        <v>27</v>
      </c>
      <c r="F44" s="6">
        <v>0</v>
      </c>
      <c r="G44" s="3">
        <v>0</v>
      </c>
      <c r="H44" s="4">
        <f t="shared" si="72"/>
        <v>0</v>
      </c>
      <c r="I44" s="6">
        <v>0</v>
      </c>
      <c r="J44" s="3">
        <v>0</v>
      </c>
      <c r="K44" s="4">
        <f t="shared" si="73"/>
        <v>0</v>
      </c>
      <c r="L44" s="6">
        <v>0</v>
      </c>
      <c r="M44" s="3">
        <v>0</v>
      </c>
      <c r="N44" s="4">
        <f t="shared" si="74"/>
        <v>0</v>
      </c>
      <c r="O44" s="6">
        <v>0</v>
      </c>
      <c r="P44" s="3">
        <v>0</v>
      </c>
      <c r="Q44" s="4">
        <f t="shared" si="75"/>
        <v>0</v>
      </c>
      <c r="R44" s="6">
        <v>0</v>
      </c>
      <c r="S44" s="3">
        <v>0</v>
      </c>
      <c r="T44" s="4">
        <f t="shared" si="76"/>
        <v>0</v>
      </c>
      <c r="U44" s="3">
        <f t="shared" si="77"/>
        <v>0</v>
      </c>
      <c r="V44" s="3">
        <f t="shared" si="78"/>
        <v>0</v>
      </c>
      <c r="W44" s="3">
        <f t="shared" si="79"/>
        <v>0</v>
      </c>
    </row>
    <row r="45" spans="2:23" ht="26.25">
      <c r="B45" s="186"/>
      <c r="C45" s="193"/>
      <c r="D45" s="1">
        <v>5000</v>
      </c>
      <c r="E45" s="2" t="s">
        <v>28</v>
      </c>
      <c r="F45" s="6">
        <f>+'Formato Especifico'!M71</f>
        <v>1886353.33</v>
      </c>
      <c r="G45" s="3">
        <v>0</v>
      </c>
      <c r="H45" s="4">
        <f t="shared" si="72"/>
        <v>1886353.33</v>
      </c>
      <c r="I45" s="6">
        <v>0</v>
      </c>
      <c r="J45" s="3">
        <v>0</v>
      </c>
      <c r="K45" s="4">
        <f t="shared" si="73"/>
        <v>0</v>
      </c>
      <c r="L45" s="6">
        <v>0</v>
      </c>
      <c r="M45" s="3">
        <v>0</v>
      </c>
      <c r="N45" s="4">
        <f t="shared" si="74"/>
        <v>0</v>
      </c>
      <c r="O45" s="6">
        <f>+'Formato Especifico'!T71</f>
        <v>1886353.33</v>
      </c>
      <c r="P45" s="3">
        <v>0</v>
      </c>
      <c r="Q45" s="4">
        <f t="shared" si="75"/>
        <v>1886353.33</v>
      </c>
      <c r="R45" s="6">
        <v>0</v>
      </c>
      <c r="S45" s="3">
        <v>0</v>
      </c>
      <c r="T45" s="4">
        <f t="shared" si="76"/>
        <v>0</v>
      </c>
      <c r="U45" s="3">
        <f t="shared" si="77"/>
        <v>0</v>
      </c>
      <c r="V45" s="3">
        <f t="shared" si="78"/>
        <v>0</v>
      </c>
      <c r="W45" s="3">
        <f t="shared" si="79"/>
        <v>0</v>
      </c>
    </row>
    <row r="46" spans="2:23" ht="27" thickBot="1">
      <c r="B46" s="186"/>
      <c r="C46" s="195"/>
      <c r="D46" s="9">
        <v>6000</v>
      </c>
      <c r="E46" s="10" t="s">
        <v>47</v>
      </c>
      <c r="F46" s="7">
        <v>0</v>
      </c>
      <c r="G46" s="8">
        <v>0</v>
      </c>
      <c r="H46" s="4">
        <f t="shared" si="72"/>
        <v>0</v>
      </c>
      <c r="I46" s="7">
        <v>0</v>
      </c>
      <c r="J46" s="8">
        <v>0</v>
      </c>
      <c r="K46" s="4">
        <f t="shared" si="73"/>
        <v>0</v>
      </c>
      <c r="L46" s="7">
        <v>0</v>
      </c>
      <c r="M46" s="8">
        <v>0</v>
      </c>
      <c r="N46" s="4">
        <f t="shared" si="74"/>
        <v>0</v>
      </c>
      <c r="O46" s="7">
        <v>0</v>
      </c>
      <c r="P46" s="8">
        <v>0</v>
      </c>
      <c r="Q46" s="4">
        <f t="shared" si="75"/>
        <v>0</v>
      </c>
      <c r="R46" s="7">
        <v>0</v>
      </c>
      <c r="S46" s="8">
        <v>0</v>
      </c>
      <c r="T46" s="4">
        <f t="shared" si="76"/>
        <v>0</v>
      </c>
      <c r="U46" s="3">
        <f t="shared" si="77"/>
        <v>0</v>
      </c>
      <c r="V46" s="3">
        <f t="shared" si="78"/>
        <v>0</v>
      </c>
      <c r="W46" s="3">
        <f t="shared" si="79"/>
        <v>0</v>
      </c>
    </row>
    <row r="47" spans="2:23" ht="57.75" customHeight="1">
      <c r="B47" s="186"/>
      <c r="C47" s="193">
        <v>5</v>
      </c>
      <c r="D47" s="194" t="s">
        <v>139</v>
      </c>
      <c r="E47" s="194"/>
      <c r="F47" s="14">
        <f>+SUM(F48:F53)</f>
        <v>0</v>
      </c>
      <c r="G47" s="14">
        <f t="shared" ref="G47" si="80">+SUM(G48:G53)</f>
        <v>6381656.9000000004</v>
      </c>
      <c r="H47" s="14">
        <f>+SUM(H48:H53)</f>
        <v>6381656.9000000004</v>
      </c>
      <c r="I47" s="14">
        <f>+SUM(I48:I53)</f>
        <v>0</v>
      </c>
      <c r="J47" s="14">
        <f t="shared" ref="J47:K47" si="81">+SUM(J48:J53)</f>
        <v>0</v>
      </c>
      <c r="K47" s="14">
        <f t="shared" si="81"/>
        <v>0</v>
      </c>
      <c r="L47" s="14">
        <f>+SUM(L48:L53)</f>
        <v>0</v>
      </c>
      <c r="M47" s="14">
        <f t="shared" ref="M47:N47" si="82">+SUM(M48:M53)</f>
        <v>0</v>
      </c>
      <c r="N47" s="14">
        <f t="shared" si="82"/>
        <v>0</v>
      </c>
      <c r="O47" s="14">
        <f>+SUM(O48:O53)</f>
        <v>0</v>
      </c>
      <c r="P47" s="14">
        <f t="shared" ref="P47:Q47" si="83">+SUM(P48:P53)</f>
        <v>6314486.8899999997</v>
      </c>
      <c r="Q47" s="14">
        <f t="shared" si="83"/>
        <v>6314486.8899999997</v>
      </c>
      <c r="R47" s="14">
        <f>+SUM(R48:R53)</f>
        <v>0</v>
      </c>
      <c r="S47" s="14">
        <f t="shared" ref="S47" si="84">+SUM(S48:S53)</f>
        <v>0</v>
      </c>
      <c r="T47" s="14">
        <f t="shared" ref="T47" si="85">+SUM(T48:T53)</f>
        <v>0</v>
      </c>
      <c r="U47" s="14">
        <f>+SUM(U48:U53)</f>
        <v>0</v>
      </c>
      <c r="V47" s="14">
        <f t="shared" ref="V47" si="86">+SUM(V48:V53)</f>
        <v>67170.010000000708</v>
      </c>
      <c r="W47" s="14">
        <f t="shared" ref="W47" si="87">+SUM(W48:W53)</f>
        <v>67170.010000000708</v>
      </c>
    </row>
    <row r="48" spans="2:23" ht="26.25">
      <c r="B48" s="186"/>
      <c r="C48" s="193"/>
      <c r="D48" s="1">
        <v>1000</v>
      </c>
      <c r="E48" s="2" t="s">
        <v>2</v>
      </c>
      <c r="F48" s="3">
        <v>0</v>
      </c>
      <c r="G48" s="3">
        <f>+'Formato Especifico'!P76</f>
        <v>6381656.9000000004</v>
      </c>
      <c r="H48" s="4">
        <f>+F48+G48</f>
        <v>6381656.9000000004</v>
      </c>
      <c r="I48" s="3">
        <v>0</v>
      </c>
      <c r="J48" s="3">
        <f>+'Formato Especifico'!AK76</f>
        <v>0</v>
      </c>
      <c r="K48" s="4">
        <f>+I48+J48</f>
        <v>0</v>
      </c>
      <c r="L48" s="3">
        <v>0</v>
      </c>
      <c r="M48" s="3">
        <f>+'Formato Especifico'!AD76</f>
        <v>0</v>
      </c>
      <c r="N48" s="4">
        <f>+L48+M48</f>
        <v>0</v>
      </c>
      <c r="O48" s="3">
        <v>0</v>
      </c>
      <c r="P48" s="3">
        <f>+'Formato Especifico'!W76</f>
        <v>6314486.8899999997</v>
      </c>
      <c r="Q48" s="4">
        <f>+O48+P48</f>
        <v>6314486.8899999997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67170.010000000708</v>
      </c>
      <c r="W48" s="3">
        <f>+H48-K48-N48-Q48-T48</f>
        <v>67170.010000000708</v>
      </c>
    </row>
    <row r="49" spans="2:23" ht="26.25">
      <c r="B49" s="186"/>
      <c r="C49" s="193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88">+F49+G49</f>
        <v>0</v>
      </c>
      <c r="I49" s="6">
        <v>0</v>
      </c>
      <c r="J49" s="6">
        <v>0</v>
      </c>
      <c r="K49" s="4">
        <f t="shared" ref="K49:K53" si="89">+I49+J49</f>
        <v>0</v>
      </c>
      <c r="L49" s="6">
        <v>0</v>
      </c>
      <c r="M49" s="6">
        <v>0</v>
      </c>
      <c r="N49" s="4">
        <f t="shared" ref="N49:N53" si="90">+L49+M49</f>
        <v>0</v>
      </c>
      <c r="O49" s="6">
        <v>0</v>
      </c>
      <c r="P49" s="6">
        <v>0</v>
      </c>
      <c r="Q49" s="4">
        <f t="shared" ref="Q49:Q53" si="91">+O49+P49</f>
        <v>0</v>
      </c>
      <c r="R49" s="6">
        <v>0</v>
      </c>
      <c r="S49" s="6">
        <v>0</v>
      </c>
      <c r="T49" s="4">
        <f t="shared" ref="T49:T53" si="92">+R49+S49</f>
        <v>0</v>
      </c>
      <c r="U49" s="3">
        <f t="shared" ref="U49:U53" si="93">+F49-I49-L49-O49-R49</f>
        <v>0</v>
      </c>
      <c r="V49" s="3">
        <f t="shared" ref="V49:V53" si="94">+G49-J49-M49-P49-S49</f>
        <v>0</v>
      </c>
      <c r="W49" s="3">
        <f t="shared" ref="W49:W53" si="95">+H49-K49-N49-Q49-T49</f>
        <v>0</v>
      </c>
    </row>
    <row r="50" spans="2:23" ht="26.25">
      <c r="B50" s="186"/>
      <c r="C50" s="193"/>
      <c r="D50" s="1">
        <v>3000</v>
      </c>
      <c r="E50" s="2" t="s">
        <v>15</v>
      </c>
      <c r="F50" s="6">
        <v>0</v>
      </c>
      <c r="G50" s="3">
        <v>0</v>
      </c>
      <c r="H50" s="4">
        <f t="shared" si="88"/>
        <v>0</v>
      </c>
      <c r="I50" s="6">
        <v>0</v>
      </c>
      <c r="J50" s="3">
        <v>0</v>
      </c>
      <c r="K50" s="4">
        <f t="shared" si="89"/>
        <v>0</v>
      </c>
      <c r="L50" s="6">
        <v>0</v>
      </c>
      <c r="M50" s="3">
        <v>0</v>
      </c>
      <c r="N50" s="4">
        <f t="shared" si="90"/>
        <v>0</v>
      </c>
      <c r="O50" s="6">
        <v>0</v>
      </c>
      <c r="P50" s="3">
        <v>0</v>
      </c>
      <c r="Q50" s="4">
        <f t="shared" si="91"/>
        <v>0</v>
      </c>
      <c r="R50" s="6">
        <v>0</v>
      </c>
      <c r="S50" s="3">
        <v>0</v>
      </c>
      <c r="T50" s="4">
        <f t="shared" si="92"/>
        <v>0</v>
      </c>
      <c r="U50" s="3">
        <f t="shared" si="93"/>
        <v>0</v>
      </c>
      <c r="V50" s="3">
        <f t="shared" si="94"/>
        <v>0</v>
      </c>
      <c r="W50" s="3">
        <f t="shared" si="95"/>
        <v>0</v>
      </c>
    </row>
    <row r="51" spans="2:23" ht="26.25">
      <c r="B51" s="186"/>
      <c r="C51" s="193"/>
      <c r="D51" s="1">
        <v>4000</v>
      </c>
      <c r="E51" s="2" t="s">
        <v>27</v>
      </c>
      <c r="F51" s="6">
        <v>0</v>
      </c>
      <c r="G51" s="3">
        <v>0</v>
      </c>
      <c r="H51" s="4">
        <f t="shared" si="88"/>
        <v>0</v>
      </c>
      <c r="I51" s="6">
        <v>0</v>
      </c>
      <c r="J51" s="3">
        <v>0</v>
      </c>
      <c r="K51" s="4">
        <f t="shared" si="89"/>
        <v>0</v>
      </c>
      <c r="L51" s="6">
        <v>0</v>
      </c>
      <c r="M51" s="3">
        <v>0</v>
      </c>
      <c r="N51" s="4">
        <f t="shared" si="90"/>
        <v>0</v>
      </c>
      <c r="O51" s="6">
        <v>0</v>
      </c>
      <c r="P51" s="3">
        <v>0</v>
      </c>
      <c r="Q51" s="4">
        <f t="shared" si="91"/>
        <v>0</v>
      </c>
      <c r="R51" s="6">
        <v>0</v>
      </c>
      <c r="S51" s="3">
        <v>0</v>
      </c>
      <c r="T51" s="4">
        <f t="shared" si="92"/>
        <v>0</v>
      </c>
      <c r="U51" s="3">
        <f t="shared" si="93"/>
        <v>0</v>
      </c>
      <c r="V51" s="3">
        <f t="shared" si="94"/>
        <v>0</v>
      </c>
      <c r="W51" s="3">
        <f t="shared" si="95"/>
        <v>0</v>
      </c>
    </row>
    <row r="52" spans="2:23" ht="26.25">
      <c r="B52" s="186"/>
      <c r="C52" s="193"/>
      <c r="D52" s="1">
        <v>5000</v>
      </c>
      <c r="E52" s="2" t="s">
        <v>28</v>
      </c>
      <c r="F52" s="6">
        <v>0</v>
      </c>
      <c r="G52" s="3">
        <v>0</v>
      </c>
      <c r="H52" s="4">
        <f t="shared" si="88"/>
        <v>0</v>
      </c>
      <c r="I52" s="6">
        <v>0</v>
      </c>
      <c r="J52" s="3">
        <v>0</v>
      </c>
      <c r="K52" s="4">
        <f t="shared" si="89"/>
        <v>0</v>
      </c>
      <c r="L52" s="6">
        <v>0</v>
      </c>
      <c r="M52" s="3">
        <v>0</v>
      </c>
      <c r="N52" s="4">
        <f t="shared" si="90"/>
        <v>0</v>
      </c>
      <c r="O52" s="6">
        <v>0</v>
      </c>
      <c r="P52" s="3">
        <v>0</v>
      </c>
      <c r="Q52" s="4">
        <f t="shared" si="91"/>
        <v>0</v>
      </c>
      <c r="R52" s="6">
        <v>0</v>
      </c>
      <c r="S52" s="3">
        <v>0</v>
      </c>
      <c r="T52" s="4">
        <f t="shared" si="92"/>
        <v>0</v>
      </c>
      <c r="U52" s="3">
        <f t="shared" si="93"/>
        <v>0</v>
      </c>
      <c r="V52" s="3">
        <f t="shared" si="94"/>
        <v>0</v>
      </c>
      <c r="W52" s="3">
        <f t="shared" si="95"/>
        <v>0</v>
      </c>
    </row>
    <row r="53" spans="2:23" ht="27" thickBot="1">
      <c r="B53" s="186"/>
      <c r="C53" s="195"/>
      <c r="D53" s="9">
        <v>6000</v>
      </c>
      <c r="E53" s="10" t="s">
        <v>47</v>
      </c>
      <c r="F53" s="7">
        <v>0</v>
      </c>
      <c r="G53" s="8">
        <v>0</v>
      </c>
      <c r="H53" s="4">
        <f t="shared" si="88"/>
        <v>0</v>
      </c>
      <c r="I53" s="7">
        <v>0</v>
      </c>
      <c r="J53" s="8">
        <v>0</v>
      </c>
      <c r="K53" s="4">
        <f t="shared" si="89"/>
        <v>0</v>
      </c>
      <c r="L53" s="7">
        <v>0</v>
      </c>
      <c r="M53" s="8">
        <v>0</v>
      </c>
      <c r="N53" s="4">
        <f t="shared" si="90"/>
        <v>0</v>
      </c>
      <c r="O53" s="7">
        <v>0</v>
      </c>
      <c r="P53" s="8">
        <v>0</v>
      </c>
      <c r="Q53" s="4">
        <f t="shared" si="91"/>
        <v>0</v>
      </c>
      <c r="R53" s="7">
        <v>0</v>
      </c>
      <c r="S53" s="8">
        <v>0</v>
      </c>
      <c r="T53" s="4">
        <f t="shared" si="92"/>
        <v>0</v>
      </c>
      <c r="U53" s="3">
        <f t="shared" si="93"/>
        <v>0</v>
      </c>
      <c r="V53" s="3">
        <f t="shared" si="94"/>
        <v>0</v>
      </c>
      <c r="W53" s="3">
        <f t="shared" si="95"/>
        <v>0</v>
      </c>
    </row>
    <row r="54" spans="2:23" ht="56.25" customHeight="1">
      <c r="B54" s="186"/>
      <c r="C54" s="193">
        <v>5</v>
      </c>
      <c r="D54" s="194" t="s">
        <v>140</v>
      </c>
      <c r="E54" s="194"/>
      <c r="F54" s="14">
        <f>+SUM(F55:F60)</f>
        <v>0</v>
      </c>
      <c r="G54" s="14">
        <f t="shared" ref="G54" si="96">+SUM(G55:G60)</f>
        <v>510000</v>
      </c>
      <c r="H54" s="14">
        <f>+SUM(H55:H60)</f>
        <v>510000</v>
      </c>
      <c r="I54" s="14">
        <f>+SUM(I55:I60)</f>
        <v>0</v>
      </c>
      <c r="J54" s="14">
        <f t="shared" ref="J54:K54" si="97">+SUM(J55:J60)</f>
        <v>0</v>
      </c>
      <c r="K54" s="14">
        <f t="shared" si="97"/>
        <v>0</v>
      </c>
      <c r="L54" s="14">
        <f>+SUM(L55:L60)</f>
        <v>0</v>
      </c>
      <c r="M54" s="14">
        <f t="shared" ref="M54:N54" si="98">+SUM(M55:M60)</f>
        <v>0</v>
      </c>
      <c r="N54" s="14">
        <f t="shared" si="98"/>
        <v>0</v>
      </c>
      <c r="O54" s="14">
        <f>+SUM(O55:O60)</f>
        <v>0</v>
      </c>
      <c r="P54" s="14">
        <f t="shared" ref="P54:Q54" si="99">+SUM(P55:P60)</f>
        <v>498603.44</v>
      </c>
      <c r="Q54" s="14">
        <f t="shared" si="99"/>
        <v>498603.44</v>
      </c>
      <c r="R54" s="14">
        <f>+SUM(R55:R60)</f>
        <v>0</v>
      </c>
      <c r="S54" s="14">
        <f t="shared" ref="S54" si="100">+SUM(S55:S60)</f>
        <v>0</v>
      </c>
      <c r="T54" s="14">
        <f t="shared" ref="T54" si="101">+SUM(T55:T60)</f>
        <v>0</v>
      </c>
      <c r="U54" s="14">
        <f>+SUM(U55:U60)</f>
        <v>0</v>
      </c>
      <c r="V54" s="14">
        <f t="shared" ref="V54" si="102">+SUM(V55:V60)</f>
        <v>11396.559999999998</v>
      </c>
      <c r="W54" s="14">
        <f t="shared" ref="W54" si="103">+SUM(W55:W60)</f>
        <v>11396.559999999998</v>
      </c>
    </row>
    <row r="55" spans="2:23" ht="26.25">
      <c r="B55" s="186"/>
      <c r="C55" s="193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186"/>
      <c r="C56" s="193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104">+F56+G56</f>
        <v>0</v>
      </c>
      <c r="I56" s="6">
        <v>0</v>
      </c>
      <c r="J56" s="6">
        <v>0</v>
      </c>
      <c r="K56" s="4">
        <f t="shared" ref="K56:K60" si="105">+I56+J56</f>
        <v>0</v>
      </c>
      <c r="L56" s="6">
        <v>0</v>
      </c>
      <c r="M56" s="6">
        <v>0</v>
      </c>
      <c r="N56" s="4">
        <f t="shared" ref="N56:N60" si="106">+L56+M56</f>
        <v>0</v>
      </c>
      <c r="O56" s="6">
        <v>0</v>
      </c>
      <c r="P56" s="6">
        <v>0</v>
      </c>
      <c r="Q56" s="4">
        <f t="shared" ref="Q56:Q60" si="107">+O56+P56</f>
        <v>0</v>
      </c>
      <c r="R56" s="6">
        <v>0</v>
      </c>
      <c r="S56" s="6">
        <v>0</v>
      </c>
      <c r="T56" s="4">
        <v>0</v>
      </c>
      <c r="U56" s="3">
        <f t="shared" ref="U56:U60" si="108">+F56-I56-L56-O56-R56</f>
        <v>0</v>
      </c>
      <c r="V56" s="3">
        <f t="shared" ref="V56:V60" si="109">+G56-J56-M56-P56-S56</f>
        <v>0</v>
      </c>
      <c r="W56" s="3">
        <f t="shared" ref="W56:W60" si="110">+H56-K56-N56-Q56-T56</f>
        <v>0</v>
      </c>
    </row>
    <row r="57" spans="2:23" ht="26.25">
      <c r="B57" s="186"/>
      <c r="C57" s="193"/>
      <c r="D57" s="1">
        <v>3000</v>
      </c>
      <c r="E57" s="2" t="s">
        <v>15</v>
      </c>
      <c r="F57" s="6">
        <v>0</v>
      </c>
      <c r="G57" s="3">
        <v>0</v>
      </c>
      <c r="H57" s="4">
        <f t="shared" si="104"/>
        <v>0</v>
      </c>
      <c r="I57" s="6">
        <v>0</v>
      </c>
      <c r="J57" s="3">
        <v>0</v>
      </c>
      <c r="K57" s="4">
        <f t="shared" si="105"/>
        <v>0</v>
      </c>
      <c r="L57" s="6">
        <v>0</v>
      </c>
      <c r="M57" s="3">
        <v>0</v>
      </c>
      <c r="N57" s="4">
        <f t="shared" si="106"/>
        <v>0</v>
      </c>
      <c r="O57" s="6">
        <v>0</v>
      </c>
      <c r="P57" s="3">
        <v>0</v>
      </c>
      <c r="Q57" s="4">
        <f t="shared" si="107"/>
        <v>0</v>
      </c>
      <c r="R57" s="6">
        <v>0</v>
      </c>
      <c r="S57" s="3">
        <v>0</v>
      </c>
      <c r="T57" s="4">
        <v>0</v>
      </c>
      <c r="U57" s="3">
        <f t="shared" si="108"/>
        <v>0</v>
      </c>
      <c r="V57" s="3">
        <f t="shared" si="109"/>
        <v>0</v>
      </c>
      <c r="W57" s="3">
        <f t="shared" si="110"/>
        <v>0</v>
      </c>
    </row>
    <row r="58" spans="2:23" ht="26.25">
      <c r="B58" s="186"/>
      <c r="C58" s="193"/>
      <c r="D58" s="1">
        <v>4000</v>
      </c>
      <c r="E58" s="2" t="s">
        <v>27</v>
      </c>
      <c r="F58" s="6">
        <v>0</v>
      </c>
      <c r="G58" s="3">
        <v>0</v>
      </c>
      <c r="H58" s="4">
        <f t="shared" si="104"/>
        <v>0</v>
      </c>
      <c r="I58" s="6">
        <v>0</v>
      </c>
      <c r="J58" s="3">
        <v>0</v>
      </c>
      <c r="K58" s="4">
        <f t="shared" si="105"/>
        <v>0</v>
      </c>
      <c r="L58" s="6">
        <v>0</v>
      </c>
      <c r="M58" s="3">
        <v>0</v>
      </c>
      <c r="N58" s="4">
        <f t="shared" si="106"/>
        <v>0</v>
      </c>
      <c r="O58" s="6">
        <v>0</v>
      </c>
      <c r="P58" s="3">
        <v>0</v>
      </c>
      <c r="Q58" s="4">
        <f t="shared" si="107"/>
        <v>0</v>
      </c>
      <c r="R58" s="6">
        <v>0</v>
      </c>
      <c r="S58" s="3">
        <v>0</v>
      </c>
      <c r="T58" s="4">
        <v>0</v>
      </c>
      <c r="U58" s="3">
        <f t="shared" si="108"/>
        <v>0</v>
      </c>
      <c r="V58" s="3">
        <f t="shared" si="109"/>
        <v>0</v>
      </c>
      <c r="W58" s="3">
        <f t="shared" si="110"/>
        <v>0</v>
      </c>
    </row>
    <row r="59" spans="2:23" ht="26.25">
      <c r="B59" s="186"/>
      <c r="C59" s="193"/>
      <c r="D59" s="1">
        <v>5000</v>
      </c>
      <c r="E59" s="2" t="s">
        <v>28</v>
      </c>
      <c r="F59" s="6">
        <f>+'Formato Especifico'!M81</f>
        <v>0</v>
      </c>
      <c r="G59" s="6">
        <f>+'Formato Especifico'!P81</f>
        <v>510000</v>
      </c>
      <c r="H59" s="4">
        <f t="shared" si="104"/>
        <v>510000</v>
      </c>
      <c r="I59" s="6">
        <v>0</v>
      </c>
      <c r="J59" s="6">
        <f>+'Formato Especifico'!AK81</f>
        <v>0</v>
      </c>
      <c r="K59" s="4">
        <f t="shared" si="105"/>
        <v>0</v>
      </c>
      <c r="L59" s="6">
        <v>0</v>
      </c>
      <c r="M59" s="6">
        <f>+'Formato Especifico'!AD81</f>
        <v>0</v>
      </c>
      <c r="N59" s="4">
        <f t="shared" si="106"/>
        <v>0</v>
      </c>
      <c r="O59" s="6">
        <v>0</v>
      </c>
      <c r="P59" s="3">
        <f>+'Formato Especifico'!W81</f>
        <v>498603.44</v>
      </c>
      <c r="Q59" s="4">
        <f t="shared" si="107"/>
        <v>498603.44</v>
      </c>
      <c r="R59" s="6">
        <v>0</v>
      </c>
      <c r="S59" s="3">
        <v>0</v>
      </c>
      <c r="T59" s="4">
        <v>0</v>
      </c>
      <c r="U59" s="3">
        <f t="shared" si="108"/>
        <v>0</v>
      </c>
      <c r="V59" s="3">
        <f t="shared" si="109"/>
        <v>11396.559999999998</v>
      </c>
      <c r="W59" s="3">
        <f t="shared" si="110"/>
        <v>11396.559999999998</v>
      </c>
    </row>
    <row r="60" spans="2:23" ht="27" thickBot="1">
      <c r="B60" s="186"/>
      <c r="C60" s="195"/>
      <c r="D60" s="9">
        <v>6000</v>
      </c>
      <c r="E60" s="10" t="s">
        <v>47</v>
      </c>
      <c r="F60" s="7">
        <v>0</v>
      </c>
      <c r="G60" s="8">
        <v>0</v>
      </c>
      <c r="H60" s="4">
        <f t="shared" si="104"/>
        <v>0</v>
      </c>
      <c r="I60" s="7">
        <v>0</v>
      </c>
      <c r="J60" s="8">
        <v>0</v>
      </c>
      <c r="K60" s="4">
        <f t="shared" si="105"/>
        <v>0</v>
      </c>
      <c r="L60" s="7">
        <v>0</v>
      </c>
      <c r="M60" s="8">
        <v>0</v>
      </c>
      <c r="N60" s="4">
        <f t="shared" si="106"/>
        <v>0</v>
      </c>
      <c r="O60" s="7">
        <v>0</v>
      </c>
      <c r="P60" s="8">
        <v>0</v>
      </c>
      <c r="Q60" s="4">
        <f t="shared" si="107"/>
        <v>0</v>
      </c>
      <c r="R60" s="7">
        <v>0</v>
      </c>
      <c r="S60" s="8">
        <v>0</v>
      </c>
      <c r="T60" s="4">
        <v>0</v>
      </c>
      <c r="U60" s="3">
        <f t="shared" si="108"/>
        <v>0</v>
      </c>
      <c r="V60" s="3">
        <f t="shared" si="109"/>
        <v>0</v>
      </c>
      <c r="W60" s="3">
        <f t="shared" si="110"/>
        <v>0</v>
      </c>
    </row>
    <row r="61" spans="2:23" ht="56.25" customHeight="1">
      <c r="B61" s="186"/>
      <c r="C61" s="193">
        <v>6</v>
      </c>
      <c r="D61" s="194" t="s">
        <v>141</v>
      </c>
      <c r="E61" s="194"/>
      <c r="F61" s="14">
        <f>+SUM(F62:F67)</f>
        <v>8294433.21</v>
      </c>
      <c r="G61" s="14">
        <f t="shared" ref="G61:W61" si="111">+SUM(G62:G67)</f>
        <v>106936.06</v>
      </c>
      <c r="H61" s="14">
        <f t="shared" si="111"/>
        <v>8401369.2699999996</v>
      </c>
      <c r="I61" s="14">
        <f t="shared" si="111"/>
        <v>0</v>
      </c>
      <c r="J61" s="14">
        <f t="shared" si="111"/>
        <v>0</v>
      </c>
      <c r="K61" s="14">
        <f t="shared" si="111"/>
        <v>0</v>
      </c>
      <c r="L61" s="14">
        <f t="shared" si="111"/>
        <v>0</v>
      </c>
      <c r="M61" s="14">
        <f t="shared" si="111"/>
        <v>0</v>
      </c>
      <c r="N61" s="14">
        <f t="shared" si="111"/>
        <v>0</v>
      </c>
      <c r="O61" s="14">
        <f t="shared" si="111"/>
        <v>8292868.0700000003</v>
      </c>
      <c r="P61" s="14">
        <f t="shared" si="111"/>
        <v>106928.03</v>
      </c>
      <c r="Q61" s="14">
        <f t="shared" si="111"/>
        <v>8399796.1000000015</v>
      </c>
      <c r="R61" s="14">
        <f t="shared" si="111"/>
        <v>1565.14</v>
      </c>
      <c r="S61" s="14">
        <f t="shared" si="111"/>
        <v>0</v>
      </c>
      <c r="T61" s="14">
        <f t="shared" si="111"/>
        <v>1565.14</v>
      </c>
      <c r="U61" s="14">
        <f t="shared" si="111"/>
        <v>-3.3527669529576087E-10</v>
      </c>
      <c r="V61" s="14">
        <f t="shared" si="111"/>
        <v>8.0299999999988358</v>
      </c>
      <c r="W61" s="14">
        <f t="shared" si="111"/>
        <v>8.0299999989941711</v>
      </c>
    </row>
    <row r="62" spans="2:23" ht="26.25">
      <c r="B62" s="186"/>
      <c r="C62" s="193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" si="112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>
      <c r="B63" s="186"/>
      <c r="C63" s="193"/>
      <c r="D63" s="1">
        <v>2000</v>
      </c>
      <c r="E63" s="2" t="s">
        <v>7</v>
      </c>
      <c r="F63" s="6">
        <f>+'Formato Especifico'!M91</f>
        <v>4964868.97</v>
      </c>
      <c r="G63" s="6">
        <f>+'Formato Especifico'!P91</f>
        <v>106936.06</v>
      </c>
      <c r="H63" s="4">
        <f t="shared" ref="H63:H67" si="113">+F63+G63</f>
        <v>5071805.0299999993</v>
      </c>
      <c r="I63" s="6">
        <v>0</v>
      </c>
      <c r="J63" s="6">
        <v>0</v>
      </c>
      <c r="K63" s="4">
        <f t="shared" ref="K63:K67" si="114">+I63+J63</f>
        <v>0</v>
      </c>
      <c r="L63" s="6">
        <f>+'Formato Especifico'!AA91</f>
        <v>0</v>
      </c>
      <c r="M63" s="6">
        <f>+'Formato Especifico'!AD91</f>
        <v>0</v>
      </c>
      <c r="N63" s="4">
        <f t="shared" ref="N63:N67" si="115">+L63+M63</f>
        <v>0</v>
      </c>
      <c r="O63" s="6">
        <f>+'Formato Especifico'!T91</f>
        <v>4964753.83</v>
      </c>
      <c r="P63" s="6">
        <f>+'Formato Especifico'!W91</f>
        <v>106928.03</v>
      </c>
      <c r="Q63" s="4">
        <f t="shared" ref="Q63:Q67" si="116">+O63+P63</f>
        <v>5071681.8600000003</v>
      </c>
      <c r="R63" s="6">
        <v>115.14</v>
      </c>
      <c r="S63" s="6">
        <v>0</v>
      </c>
      <c r="T63" s="4">
        <f t="shared" ref="T63" si="117">+R63+S63</f>
        <v>115.14</v>
      </c>
      <c r="U63" s="3">
        <f t="shared" ref="U63:U67" si="118">+F63-I63-L63-O63-R63</f>
        <v>-3.3527669529576087E-10</v>
      </c>
      <c r="V63" s="3">
        <f t="shared" ref="V63:V67" si="119">+G63-J63-M63-P63-S63</f>
        <v>8.0299999999988358</v>
      </c>
      <c r="W63" s="3">
        <f t="shared" ref="W63:W67" si="120">+H63-K63-N63-Q63-T63</f>
        <v>8.0299999989941711</v>
      </c>
    </row>
    <row r="64" spans="2:23" ht="26.25">
      <c r="B64" s="186"/>
      <c r="C64" s="193"/>
      <c r="D64" s="1">
        <v>3000</v>
      </c>
      <c r="E64" s="2" t="s">
        <v>15</v>
      </c>
      <c r="F64" s="6">
        <f>+'Formato Especifico'!M97</f>
        <v>3300564.24</v>
      </c>
      <c r="G64" s="6">
        <f>+'Formato Especifico'!P97</f>
        <v>0</v>
      </c>
      <c r="H64" s="4">
        <f t="shared" si="113"/>
        <v>3300564.24</v>
      </c>
      <c r="I64" s="6">
        <v>0</v>
      </c>
      <c r="J64" s="3">
        <v>0</v>
      </c>
      <c r="K64" s="4">
        <f t="shared" si="114"/>
        <v>0</v>
      </c>
      <c r="L64" s="6">
        <v>0</v>
      </c>
      <c r="M64" s="3">
        <v>0</v>
      </c>
      <c r="N64" s="4">
        <f t="shared" si="115"/>
        <v>0</v>
      </c>
      <c r="O64" s="6">
        <f>+'Formato Especifico'!T97</f>
        <v>3299288.24</v>
      </c>
      <c r="P64" s="3">
        <v>0</v>
      </c>
      <c r="Q64" s="4">
        <f t="shared" si="116"/>
        <v>3299288.24</v>
      </c>
      <c r="R64" s="6">
        <v>1276</v>
      </c>
      <c r="S64" s="3">
        <v>0</v>
      </c>
      <c r="T64" s="4">
        <f t="shared" ref="T64" si="121">+R64+S64</f>
        <v>1276</v>
      </c>
      <c r="U64" s="3">
        <f t="shared" si="118"/>
        <v>0</v>
      </c>
      <c r="V64" s="3">
        <f t="shared" si="119"/>
        <v>0</v>
      </c>
      <c r="W64" s="3">
        <f t="shared" si="120"/>
        <v>0</v>
      </c>
    </row>
    <row r="65" spans="2:23" ht="26.25">
      <c r="B65" s="186"/>
      <c r="C65" s="193"/>
      <c r="D65" s="1">
        <v>4000</v>
      </c>
      <c r="E65" s="2" t="s">
        <v>27</v>
      </c>
      <c r="F65" s="6">
        <v>0</v>
      </c>
      <c r="G65" s="3">
        <v>0</v>
      </c>
      <c r="H65" s="4">
        <f t="shared" si="113"/>
        <v>0</v>
      </c>
      <c r="I65" s="6">
        <v>0</v>
      </c>
      <c r="J65" s="3">
        <v>0</v>
      </c>
      <c r="K65" s="4">
        <f t="shared" si="114"/>
        <v>0</v>
      </c>
      <c r="L65" s="6">
        <v>0</v>
      </c>
      <c r="M65" s="3">
        <v>0</v>
      </c>
      <c r="N65" s="4">
        <f t="shared" si="115"/>
        <v>0</v>
      </c>
      <c r="O65" s="6">
        <v>0</v>
      </c>
      <c r="P65" s="3">
        <v>0</v>
      </c>
      <c r="Q65" s="4">
        <f t="shared" si="116"/>
        <v>0</v>
      </c>
      <c r="R65" s="6">
        <v>0</v>
      </c>
      <c r="S65" s="3">
        <v>0</v>
      </c>
      <c r="T65" s="4">
        <f t="shared" ref="T65" si="122">+R65+S65</f>
        <v>0</v>
      </c>
      <c r="U65" s="3">
        <f t="shared" si="118"/>
        <v>0</v>
      </c>
      <c r="V65" s="3">
        <f t="shared" si="119"/>
        <v>0</v>
      </c>
      <c r="W65" s="3">
        <f t="shared" si="120"/>
        <v>0</v>
      </c>
    </row>
    <row r="66" spans="2:23" ht="26.25">
      <c r="B66" s="186"/>
      <c r="C66" s="193"/>
      <c r="D66" s="1">
        <v>5000</v>
      </c>
      <c r="E66" s="2" t="s">
        <v>28</v>
      </c>
      <c r="F66" s="6">
        <f>+'Formato Especifico'!M101</f>
        <v>29000</v>
      </c>
      <c r="G66" s="6">
        <v>0</v>
      </c>
      <c r="H66" s="4">
        <f t="shared" si="113"/>
        <v>29000</v>
      </c>
      <c r="I66" s="6">
        <v>0</v>
      </c>
      <c r="J66" s="3">
        <v>0</v>
      </c>
      <c r="K66" s="4">
        <f t="shared" si="114"/>
        <v>0</v>
      </c>
      <c r="L66" s="6">
        <f>+'Formato Especifico'!AA101</f>
        <v>0</v>
      </c>
      <c r="M66" s="3">
        <v>0</v>
      </c>
      <c r="N66" s="4">
        <f t="shared" si="115"/>
        <v>0</v>
      </c>
      <c r="O66" s="6">
        <f>+'Formato Especifico'!T101</f>
        <v>28826</v>
      </c>
      <c r="P66" s="3">
        <v>0</v>
      </c>
      <c r="Q66" s="4">
        <f t="shared" si="116"/>
        <v>28826</v>
      </c>
      <c r="R66" s="6">
        <v>174</v>
      </c>
      <c r="S66" s="3">
        <v>0</v>
      </c>
      <c r="T66" s="4">
        <f t="shared" ref="T66" si="123">+R66+S66</f>
        <v>174</v>
      </c>
      <c r="U66" s="3">
        <f t="shared" si="118"/>
        <v>0</v>
      </c>
      <c r="V66" s="3">
        <f t="shared" si="119"/>
        <v>0</v>
      </c>
      <c r="W66" s="3">
        <f t="shared" si="120"/>
        <v>0</v>
      </c>
    </row>
    <row r="67" spans="2:23" ht="27" thickBot="1">
      <c r="B67" s="186"/>
      <c r="C67" s="195"/>
      <c r="D67" s="9">
        <v>6000</v>
      </c>
      <c r="E67" s="10" t="s">
        <v>47</v>
      </c>
      <c r="F67" s="7">
        <v>0</v>
      </c>
      <c r="G67" s="8">
        <v>0</v>
      </c>
      <c r="H67" s="4">
        <f t="shared" si="113"/>
        <v>0</v>
      </c>
      <c r="I67" s="7">
        <v>0</v>
      </c>
      <c r="J67" s="8">
        <v>0</v>
      </c>
      <c r="K67" s="4">
        <f t="shared" si="114"/>
        <v>0</v>
      </c>
      <c r="L67" s="7">
        <v>0</v>
      </c>
      <c r="M67" s="8">
        <v>0</v>
      </c>
      <c r="N67" s="4">
        <f t="shared" si="115"/>
        <v>0</v>
      </c>
      <c r="O67" s="7">
        <v>0</v>
      </c>
      <c r="P67" s="8">
        <v>0</v>
      </c>
      <c r="Q67" s="4">
        <f t="shared" si="116"/>
        <v>0</v>
      </c>
      <c r="R67" s="7">
        <v>0</v>
      </c>
      <c r="S67" s="8">
        <v>0</v>
      </c>
      <c r="T67" s="4">
        <f t="shared" ref="T67" si="124">+R67+S67</f>
        <v>0</v>
      </c>
      <c r="U67" s="3">
        <f t="shared" si="118"/>
        <v>0</v>
      </c>
      <c r="V67" s="3">
        <f t="shared" si="119"/>
        <v>0</v>
      </c>
      <c r="W67" s="3">
        <f t="shared" si="120"/>
        <v>0</v>
      </c>
    </row>
    <row r="68" spans="2:23" ht="62.25" customHeight="1">
      <c r="B68" s="189">
        <v>5</v>
      </c>
      <c r="C68" s="192" t="s">
        <v>142</v>
      </c>
      <c r="D68" s="192"/>
      <c r="E68" s="192"/>
      <c r="F68" s="13">
        <f>+F69</f>
        <v>0</v>
      </c>
      <c r="G68" s="13">
        <f t="shared" ref="G68:W68" si="125">+G69</f>
        <v>7400000</v>
      </c>
      <c r="H68" s="13">
        <f t="shared" si="125"/>
        <v>7400000</v>
      </c>
      <c r="I68" s="13">
        <f t="shared" si="125"/>
        <v>0</v>
      </c>
      <c r="J68" s="13">
        <f t="shared" si="125"/>
        <v>0</v>
      </c>
      <c r="K68" s="13">
        <f t="shared" si="125"/>
        <v>0</v>
      </c>
      <c r="L68" s="13">
        <f t="shared" si="125"/>
        <v>0</v>
      </c>
      <c r="M68" s="13">
        <f t="shared" si="125"/>
        <v>0</v>
      </c>
      <c r="N68" s="13">
        <f t="shared" si="125"/>
        <v>0</v>
      </c>
      <c r="O68" s="13">
        <f t="shared" si="125"/>
        <v>0</v>
      </c>
      <c r="P68" s="13">
        <f t="shared" si="125"/>
        <v>6256500.1200000001</v>
      </c>
      <c r="Q68" s="13">
        <f t="shared" si="125"/>
        <v>6256500.1200000001</v>
      </c>
      <c r="R68" s="13">
        <f t="shared" si="125"/>
        <v>0</v>
      </c>
      <c r="S68" s="13">
        <f t="shared" si="125"/>
        <v>0</v>
      </c>
      <c r="T68" s="13">
        <f t="shared" si="125"/>
        <v>0</v>
      </c>
      <c r="U68" s="13">
        <f t="shared" si="125"/>
        <v>0</v>
      </c>
      <c r="V68" s="13">
        <f t="shared" si="125"/>
        <v>1143499.8800000001</v>
      </c>
      <c r="W68" s="13">
        <f t="shared" si="125"/>
        <v>1143499.8800000001</v>
      </c>
    </row>
    <row r="69" spans="2:23" ht="80.25" customHeight="1">
      <c r="B69" s="190"/>
      <c r="C69" s="193">
        <v>9</v>
      </c>
      <c r="D69" s="194" t="s">
        <v>143</v>
      </c>
      <c r="E69" s="194"/>
      <c r="F69" s="14">
        <f>+SUM(F70:F75)</f>
        <v>0</v>
      </c>
      <c r="G69" s="14">
        <f t="shared" ref="G69" si="126">+SUM(G70:G75)</f>
        <v>7400000</v>
      </c>
      <c r="H69" s="14">
        <f>+SUM(H70:H75)</f>
        <v>7400000</v>
      </c>
      <c r="I69" s="14">
        <f>+SUM(I70:I75)</f>
        <v>0</v>
      </c>
      <c r="J69" s="14">
        <f t="shared" ref="J69:K69" si="127">+SUM(J70:J75)</f>
        <v>0</v>
      </c>
      <c r="K69" s="14">
        <f t="shared" si="127"/>
        <v>0</v>
      </c>
      <c r="L69" s="14">
        <f>+SUM(L70:L75)</f>
        <v>0</v>
      </c>
      <c r="M69" s="14">
        <f t="shared" ref="M69:N69" si="128">+SUM(M70:M75)</f>
        <v>0</v>
      </c>
      <c r="N69" s="14">
        <f t="shared" si="128"/>
        <v>0</v>
      </c>
      <c r="O69" s="14">
        <f>+SUM(O70:O75)</f>
        <v>0</v>
      </c>
      <c r="P69" s="14">
        <f t="shared" ref="P69:Q69" si="129">+SUM(P70:P75)</f>
        <v>6256500.1200000001</v>
      </c>
      <c r="Q69" s="14">
        <f t="shared" si="129"/>
        <v>6256500.1200000001</v>
      </c>
      <c r="R69" s="14">
        <f>+SUM(R70:R75)</f>
        <v>0</v>
      </c>
      <c r="S69" s="14">
        <f t="shared" ref="S69:T69" si="130">+SUM(S70:S75)</f>
        <v>0</v>
      </c>
      <c r="T69" s="14">
        <f t="shared" si="130"/>
        <v>0</v>
      </c>
      <c r="U69" s="14">
        <f t="shared" ref="U69:W69" si="131">+SUM(U70:U75)</f>
        <v>0</v>
      </c>
      <c r="V69" s="14">
        <f t="shared" si="131"/>
        <v>1143499.8800000001</v>
      </c>
      <c r="W69" s="14">
        <f t="shared" si="131"/>
        <v>1143499.8800000001</v>
      </c>
    </row>
    <row r="70" spans="2:23" ht="26.25">
      <c r="B70" s="190"/>
      <c r="C70" s="193"/>
      <c r="D70" s="1">
        <v>1000</v>
      </c>
      <c r="E70" s="2" t="s">
        <v>2</v>
      </c>
      <c r="F70" s="3">
        <v>0</v>
      </c>
      <c r="G70" s="3">
        <f>+'Formato Especifico'!P108</f>
        <v>5333212</v>
      </c>
      <c r="H70" s="4">
        <f>+F70+G70</f>
        <v>5333212</v>
      </c>
      <c r="I70" s="3">
        <v>0</v>
      </c>
      <c r="J70" s="3">
        <f>+'Formato Especifico'!AK108</f>
        <v>0</v>
      </c>
      <c r="K70" s="4">
        <f>+I70+J70</f>
        <v>0</v>
      </c>
      <c r="L70" s="3">
        <v>0</v>
      </c>
      <c r="M70" s="3">
        <f>+'Formato Especifico'!AD108</f>
        <v>0</v>
      </c>
      <c r="N70" s="4">
        <f>+L70+M70</f>
        <v>0</v>
      </c>
      <c r="O70" s="3">
        <v>0</v>
      </c>
      <c r="P70" s="3">
        <f>+'Formato Especifico'!W108</f>
        <v>4675496.42</v>
      </c>
      <c r="Q70" s="4">
        <f>+O70+P70</f>
        <v>4675496.42</v>
      </c>
      <c r="R70" s="3">
        <v>0</v>
      </c>
      <c r="S70" s="3">
        <v>0</v>
      </c>
      <c r="T70" s="4">
        <f t="shared" ref="T70:T75" si="132">+R70+S70</f>
        <v>0</v>
      </c>
      <c r="U70" s="3">
        <f>+F70-I70-L70-O70-R70</f>
        <v>0</v>
      </c>
      <c r="V70" s="3">
        <f>+G70-J70-M70-P70-S70</f>
        <v>657715.58000000007</v>
      </c>
      <c r="W70" s="3">
        <f>+H70-K70-N70-Q70-T70</f>
        <v>657715.58000000007</v>
      </c>
    </row>
    <row r="71" spans="2:23" ht="26.25">
      <c r="B71" s="190"/>
      <c r="C71" s="193"/>
      <c r="D71" s="1">
        <v>2000</v>
      </c>
      <c r="E71" s="2" t="s">
        <v>7</v>
      </c>
      <c r="F71" s="6">
        <v>0</v>
      </c>
      <c r="G71" s="3">
        <f>+'Formato Especifico'!P112</f>
        <v>900000</v>
      </c>
      <c r="H71" s="4">
        <f t="shared" ref="H71:H75" si="133">+F71+G71</f>
        <v>900000</v>
      </c>
      <c r="I71" s="6">
        <v>0</v>
      </c>
      <c r="J71" s="3">
        <f>+'Formato Especifico'!AK112</f>
        <v>0</v>
      </c>
      <c r="K71" s="4">
        <f t="shared" ref="K71:K75" si="134">+I71+J71</f>
        <v>0</v>
      </c>
      <c r="L71" s="6">
        <v>0</v>
      </c>
      <c r="M71" s="3">
        <f>+'Formato Especifico'!AD112</f>
        <v>0</v>
      </c>
      <c r="N71" s="4">
        <f t="shared" ref="N71:N75" si="135">+L71+M71</f>
        <v>0</v>
      </c>
      <c r="O71" s="6">
        <v>0</v>
      </c>
      <c r="P71" s="6">
        <f>+'Formato Especifico'!W112</f>
        <v>786745.46</v>
      </c>
      <c r="Q71" s="4">
        <f t="shared" ref="Q71:Q75" si="136">+O71+P71</f>
        <v>786745.46</v>
      </c>
      <c r="R71" s="6">
        <v>0</v>
      </c>
      <c r="S71" s="6">
        <v>0</v>
      </c>
      <c r="T71" s="4">
        <f t="shared" si="132"/>
        <v>0</v>
      </c>
      <c r="U71" s="3">
        <f t="shared" ref="U71:U75" si="137">+F71-I71-L71-O71-R71</f>
        <v>0</v>
      </c>
      <c r="V71" s="3">
        <f t="shared" ref="V71:V75" si="138">+G71-J71-M71-P71-S71</f>
        <v>113254.54000000004</v>
      </c>
      <c r="W71" s="3">
        <f t="shared" ref="W71:W75" si="139">+H71-K71-N71-Q71-T71</f>
        <v>113254.54000000004</v>
      </c>
    </row>
    <row r="72" spans="2:23" ht="26.25">
      <c r="B72" s="190"/>
      <c r="C72" s="193"/>
      <c r="D72" s="1">
        <v>3000</v>
      </c>
      <c r="E72" s="2" t="s">
        <v>15</v>
      </c>
      <c r="F72" s="6">
        <v>0</v>
      </c>
      <c r="G72" s="3">
        <f>+'Formato Especifico'!P131</f>
        <v>1016788</v>
      </c>
      <c r="H72" s="4">
        <f t="shared" si="133"/>
        <v>1016788</v>
      </c>
      <c r="I72" s="6">
        <v>0</v>
      </c>
      <c r="J72" s="3">
        <f>+'Formato Especifico'!AK131</f>
        <v>0</v>
      </c>
      <c r="K72" s="4">
        <f t="shared" si="134"/>
        <v>0</v>
      </c>
      <c r="L72" s="6">
        <v>0</v>
      </c>
      <c r="M72" s="3">
        <f>+'Formato Especifico'!AD131</f>
        <v>0</v>
      </c>
      <c r="N72" s="4">
        <f t="shared" si="135"/>
        <v>0</v>
      </c>
      <c r="O72" s="6">
        <v>0</v>
      </c>
      <c r="P72" s="3">
        <f>+'Formato Especifico'!W131</f>
        <v>644869.44000000006</v>
      </c>
      <c r="Q72" s="4">
        <f t="shared" si="136"/>
        <v>644869.44000000006</v>
      </c>
      <c r="R72" s="6">
        <v>0</v>
      </c>
      <c r="S72" s="3">
        <v>0</v>
      </c>
      <c r="T72" s="4">
        <f t="shared" si="132"/>
        <v>0</v>
      </c>
      <c r="U72" s="3">
        <f t="shared" si="137"/>
        <v>0</v>
      </c>
      <c r="V72" s="3">
        <f t="shared" si="138"/>
        <v>371918.55999999994</v>
      </c>
      <c r="W72" s="3">
        <f t="shared" si="139"/>
        <v>371918.55999999994</v>
      </c>
    </row>
    <row r="73" spans="2:23" ht="26.25">
      <c r="B73" s="190"/>
      <c r="C73" s="193"/>
      <c r="D73" s="1">
        <v>4000</v>
      </c>
      <c r="E73" s="2" t="s">
        <v>27</v>
      </c>
      <c r="F73" s="6">
        <v>0</v>
      </c>
      <c r="G73" s="3">
        <f>+'Formato Especifico'!P145</f>
        <v>150000</v>
      </c>
      <c r="H73" s="4">
        <f t="shared" si="133"/>
        <v>150000</v>
      </c>
      <c r="I73" s="6">
        <v>0</v>
      </c>
      <c r="J73" s="3">
        <v>0</v>
      </c>
      <c r="K73" s="4">
        <f t="shared" si="134"/>
        <v>0</v>
      </c>
      <c r="L73" s="6">
        <v>0</v>
      </c>
      <c r="M73" s="3">
        <f>+'Formato Especifico'!AD145</f>
        <v>0</v>
      </c>
      <c r="N73" s="4">
        <f t="shared" si="135"/>
        <v>0</v>
      </c>
      <c r="O73" s="6">
        <v>0</v>
      </c>
      <c r="P73" s="3">
        <f>+'Formato Especifico'!W145</f>
        <v>149388.79999999999</v>
      </c>
      <c r="Q73" s="4">
        <f t="shared" si="136"/>
        <v>149388.79999999999</v>
      </c>
      <c r="R73" s="6">
        <v>0</v>
      </c>
      <c r="S73" s="3">
        <v>0</v>
      </c>
      <c r="T73" s="4">
        <f t="shared" si="132"/>
        <v>0</v>
      </c>
      <c r="U73" s="3">
        <f t="shared" si="137"/>
        <v>0</v>
      </c>
      <c r="V73" s="3">
        <f t="shared" si="138"/>
        <v>611.20000000001164</v>
      </c>
      <c r="W73" s="3">
        <f t="shared" si="139"/>
        <v>611.20000000001164</v>
      </c>
    </row>
    <row r="74" spans="2:23" ht="26.25">
      <c r="B74" s="190"/>
      <c r="C74" s="193"/>
      <c r="D74" s="1">
        <v>5000</v>
      </c>
      <c r="E74" s="2" t="s">
        <v>28</v>
      </c>
      <c r="F74" s="6">
        <v>0</v>
      </c>
      <c r="G74" s="3">
        <v>0</v>
      </c>
      <c r="H74" s="4">
        <f t="shared" si="133"/>
        <v>0</v>
      </c>
      <c r="I74" s="6">
        <v>0</v>
      </c>
      <c r="J74" s="3">
        <v>0</v>
      </c>
      <c r="K74" s="4">
        <f t="shared" si="134"/>
        <v>0</v>
      </c>
      <c r="L74" s="6">
        <v>0</v>
      </c>
      <c r="M74" s="3">
        <v>0</v>
      </c>
      <c r="N74" s="4">
        <f t="shared" si="135"/>
        <v>0</v>
      </c>
      <c r="O74" s="6">
        <v>0</v>
      </c>
      <c r="P74" s="3">
        <v>0</v>
      </c>
      <c r="Q74" s="4">
        <f t="shared" si="136"/>
        <v>0</v>
      </c>
      <c r="R74" s="6">
        <v>0</v>
      </c>
      <c r="S74" s="3">
        <v>0</v>
      </c>
      <c r="T74" s="4">
        <f t="shared" si="132"/>
        <v>0</v>
      </c>
      <c r="U74" s="3">
        <f t="shared" si="137"/>
        <v>0</v>
      </c>
      <c r="V74" s="3">
        <f t="shared" si="138"/>
        <v>0</v>
      </c>
      <c r="W74" s="3">
        <f t="shared" si="139"/>
        <v>0</v>
      </c>
    </row>
    <row r="75" spans="2:23" ht="27" thickBot="1">
      <c r="B75" s="190"/>
      <c r="C75" s="193"/>
      <c r="D75" s="1">
        <v>6000</v>
      </c>
      <c r="E75" s="2" t="s">
        <v>47</v>
      </c>
      <c r="F75" s="7">
        <v>0</v>
      </c>
      <c r="G75" s="8">
        <v>0</v>
      </c>
      <c r="H75" s="4">
        <f t="shared" si="133"/>
        <v>0</v>
      </c>
      <c r="I75" s="7">
        <v>0</v>
      </c>
      <c r="J75" s="8">
        <v>0</v>
      </c>
      <c r="K75" s="4">
        <f t="shared" si="134"/>
        <v>0</v>
      </c>
      <c r="L75" s="7">
        <v>0</v>
      </c>
      <c r="M75" s="8">
        <v>0</v>
      </c>
      <c r="N75" s="4">
        <f t="shared" si="135"/>
        <v>0</v>
      </c>
      <c r="O75" s="7">
        <v>0</v>
      </c>
      <c r="P75" s="8">
        <v>0</v>
      </c>
      <c r="Q75" s="4">
        <f t="shared" si="136"/>
        <v>0</v>
      </c>
      <c r="R75" s="7">
        <v>0</v>
      </c>
      <c r="S75" s="8">
        <v>0</v>
      </c>
      <c r="T75" s="4">
        <f t="shared" si="132"/>
        <v>0</v>
      </c>
      <c r="U75" s="3">
        <f t="shared" si="137"/>
        <v>0</v>
      </c>
      <c r="V75" s="3">
        <f t="shared" si="138"/>
        <v>0</v>
      </c>
      <c r="W75" s="3">
        <f t="shared" si="139"/>
        <v>0</v>
      </c>
    </row>
    <row r="76" spans="2:23" ht="68.25" customHeight="1">
      <c r="B76" s="188">
        <v>6</v>
      </c>
      <c r="C76" s="192" t="s">
        <v>146</v>
      </c>
      <c r="D76" s="192"/>
      <c r="E76" s="192"/>
      <c r="F76" s="13">
        <f>+F77+F84</f>
        <v>0</v>
      </c>
      <c r="G76" s="13">
        <f t="shared" ref="G76:W76" si="140">+G77+G84</f>
        <v>12152116.84</v>
      </c>
      <c r="H76" s="13">
        <f t="shared" si="140"/>
        <v>12152116.84</v>
      </c>
      <c r="I76" s="13">
        <f t="shared" si="140"/>
        <v>0</v>
      </c>
      <c r="J76" s="13">
        <f t="shared" si="140"/>
        <v>0</v>
      </c>
      <c r="K76" s="13">
        <f t="shared" si="140"/>
        <v>0</v>
      </c>
      <c r="L76" s="13">
        <f t="shared" si="140"/>
        <v>0</v>
      </c>
      <c r="M76" s="13">
        <f t="shared" si="140"/>
        <v>0</v>
      </c>
      <c r="N76" s="13">
        <f t="shared" si="140"/>
        <v>0</v>
      </c>
      <c r="O76" s="13">
        <f t="shared" si="140"/>
        <v>0</v>
      </c>
      <c r="P76" s="13">
        <f t="shared" si="140"/>
        <v>11242537.84</v>
      </c>
      <c r="Q76" s="13">
        <f t="shared" si="140"/>
        <v>11242537.84</v>
      </c>
      <c r="R76" s="13">
        <f t="shared" si="140"/>
        <v>0</v>
      </c>
      <c r="S76" s="13">
        <f t="shared" si="140"/>
        <v>0</v>
      </c>
      <c r="T76" s="13">
        <f t="shared" si="140"/>
        <v>0</v>
      </c>
      <c r="U76" s="13">
        <f t="shared" si="140"/>
        <v>0</v>
      </c>
      <c r="V76" s="13">
        <f t="shared" si="140"/>
        <v>909578.99999999919</v>
      </c>
      <c r="W76" s="13">
        <f t="shared" si="140"/>
        <v>909578.99999999919</v>
      </c>
    </row>
    <row r="77" spans="2:23" ht="78.75" customHeight="1">
      <c r="B77" s="186"/>
      <c r="C77" s="193">
        <v>10</v>
      </c>
      <c r="D77" s="194" t="s">
        <v>147</v>
      </c>
      <c r="E77" s="194"/>
      <c r="F77" s="14">
        <f>+SUM(F78:F83)</f>
        <v>0</v>
      </c>
      <c r="G77" s="14">
        <f>+SUM(G78:G83)</f>
        <v>12152116.84</v>
      </c>
      <c r="H77" s="14">
        <f>+SUM(H78:H83)</f>
        <v>12152116.84</v>
      </c>
      <c r="I77" s="14">
        <f>+SUM(I78:I83)</f>
        <v>0</v>
      </c>
      <c r="J77" s="14">
        <f t="shared" ref="J77:K77" si="141">+SUM(J78:J83)</f>
        <v>0</v>
      </c>
      <c r="K77" s="14">
        <f t="shared" si="141"/>
        <v>0</v>
      </c>
      <c r="L77" s="14">
        <f>+SUM(L78:L83)</f>
        <v>0</v>
      </c>
      <c r="M77" s="14">
        <f t="shared" ref="M77:N77" si="142">+SUM(M78:M83)</f>
        <v>0</v>
      </c>
      <c r="N77" s="14">
        <f t="shared" si="142"/>
        <v>0</v>
      </c>
      <c r="O77" s="14">
        <f>+SUM(O78:O83)</f>
        <v>0</v>
      </c>
      <c r="P77" s="14">
        <f t="shared" ref="P77:Q77" si="143">+SUM(P78:P83)</f>
        <v>11242537.84</v>
      </c>
      <c r="Q77" s="14">
        <f t="shared" si="143"/>
        <v>11242537.84</v>
      </c>
      <c r="R77" s="14">
        <f>+SUM(R78:R83)</f>
        <v>0</v>
      </c>
      <c r="S77" s="14">
        <f t="shared" ref="S77:T77" si="144">+SUM(S78:S83)</f>
        <v>0</v>
      </c>
      <c r="T77" s="14">
        <f t="shared" si="144"/>
        <v>0</v>
      </c>
      <c r="U77" s="14">
        <f t="shared" ref="U77" si="145">+SUM(U78:U83)</f>
        <v>0</v>
      </c>
      <c r="V77" s="14">
        <f t="shared" ref="V77" si="146">+SUM(V78:V83)</f>
        <v>909578.99999999919</v>
      </c>
      <c r="W77" s="14">
        <f t="shared" ref="W77" si="147">+SUM(W78:W83)</f>
        <v>909578.99999999919</v>
      </c>
    </row>
    <row r="78" spans="2:23" ht="26.25">
      <c r="B78" s="186"/>
      <c r="C78" s="193"/>
      <c r="D78" s="1">
        <v>1000</v>
      </c>
      <c r="E78" s="2" t="s">
        <v>2</v>
      </c>
      <c r="F78" s="3">
        <v>0</v>
      </c>
      <c r="G78" s="3">
        <f>+'Formato Especifico'!P151</f>
        <v>10526957.52</v>
      </c>
      <c r="H78" s="4">
        <f>+F78+G78</f>
        <v>10526957.52</v>
      </c>
      <c r="I78" s="3">
        <v>0</v>
      </c>
      <c r="J78" s="3">
        <f>+'Formato Especifico'!AK151</f>
        <v>0</v>
      </c>
      <c r="K78" s="4">
        <f>+I78+J78</f>
        <v>0</v>
      </c>
      <c r="L78" s="3">
        <v>0</v>
      </c>
      <c r="M78" s="3">
        <f>+'Formato Especifico'!AD151</f>
        <v>0</v>
      </c>
      <c r="N78" s="4">
        <f>+L78+M78</f>
        <v>0</v>
      </c>
      <c r="O78" s="3">
        <v>0</v>
      </c>
      <c r="P78" s="3">
        <f>+'Formato Especifico'!W151</f>
        <v>9628942.7300000004</v>
      </c>
      <c r="Q78" s="4">
        <f>+O78+P78</f>
        <v>9628942.7300000004</v>
      </c>
      <c r="R78" s="3">
        <v>0</v>
      </c>
      <c r="S78" s="3">
        <v>0</v>
      </c>
      <c r="T78" s="4">
        <f t="shared" ref="T78:T83" si="148">+R78+S78</f>
        <v>0</v>
      </c>
      <c r="U78" s="3">
        <f>+F78-I78-L78-O78-R78</f>
        <v>0</v>
      </c>
      <c r="V78" s="3">
        <f>+G78-J78-M78-P78-S78</f>
        <v>898014.78999999911</v>
      </c>
      <c r="W78" s="3">
        <f>+H78-K78-N78-Q78-T78</f>
        <v>898014.78999999911</v>
      </c>
    </row>
    <row r="79" spans="2:23" ht="26.25">
      <c r="B79" s="186"/>
      <c r="C79" s="193"/>
      <c r="D79" s="1">
        <v>2000</v>
      </c>
      <c r="E79" s="2" t="s">
        <v>7</v>
      </c>
      <c r="F79" s="6">
        <v>0</v>
      </c>
      <c r="G79" s="3">
        <f>+'Formato Especifico'!P155</f>
        <v>27820.28</v>
      </c>
      <c r="H79" s="4">
        <f t="shared" ref="H79:H83" si="149">+F79+G79</f>
        <v>27820.28</v>
      </c>
      <c r="I79" s="6">
        <v>0</v>
      </c>
      <c r="J79" s="6">
        <v>0</v>
      </c>
      <c r="K79" s="4">
        <f t="shared" ref="K79:K83" si="150">+I79+J79</f>
        <v>0</v>
      </c>
      <c r="L79" s="6">
        <v>0</v>
      </c>
      <c r="M79" s="3">
        <f>+'Formato Especifico'!AD155</f>
        <v>0</v>
      </c>
      <c r="N79" s="4">
        <f t="shared" ref="N79:N83" si="151">+L79+M79</f>
        <v>0</v>
      </c>
      <c r="O79" s="6">
        <v>0</v>
      </c>
      <c r="P79" s="3">
        <f>+'Formato Especifico'!W155</f>
        <v>27783.16</v>
      </c>
      <c r="Q79" s="4">
        <f t="shared" ref="Q79:Q83" si="152">+O79+P79</f>
        <v>27783.16</v>
      </c>
      <c r="R79" s="6">
        <v>0</v>
      </c>
      <c r="S79" s="6">
        <v>0</v>
      </c>
      <c r="T79" s="4">
        <f t="shared" si="148"/>
        <v>0</v>
      </c>
      <c r="U79" s="3">
        <f t="shared" ref="U79:U83" si="153">+F79-I79-L79-O79-R79</f>
        <v>0</v>
      </c>
      <c r="V79" s="3">
        <f t="shared" ref="V79:V83" si="154">+G79-J79-M79-P79-S79</f>
        <v>37.119999999998981</v>
      </c>
      <c r="W79" s="3">
        <f t="shared" ref="W79:W83" si="155">+H79-K79-N79-Q79-T79</f>
        <v>37.119999999998981</v>
      </c>
    </row>
    <row r="80" spans="2:23" ht="26.25">
      <c r="B80" s="186"/>
      <c r="C80" s="193"/>
      <c r="D80" s="1">
        <v>3000</v>
      </c>
      <c r="E80" s="2" t="s">
        <v>15</v>
      </c>
      <c r="F80" s="6">
        <v>0</v>
      </c>
      <c r="G80" s="3">
        <v>0</v>
      </c>
      <c r="H80" s="4">
        <f t="shared" si="149"/>
        <v>0</v>
      </c>
      <c r="I80" s="6">
        <v>0</v>
      </c>
      <c r="J80" s="3">
        <v>0</v>
      </c>
      <c r="K80" s="4">
        <f t="shared" si="150"/>
        <v>0</v>
      </c>
      <c r="L80" s="6">
        <v>0</v>
      </c>
      <c r="M80" s="3">
        <v>0</v>
      </c>
      <c r="N80" s="4">
        <f t="shared" si="151"/>
        <v>0</v>
      </c>
      <c r="O80" s="6">
        <v>0</v>
      </c>
      <c r="P80" s="3">
        <v>0</v>
      </c>
      <c r="Q80" s="4">
        <f t="shared" si="152"/>
        <v>0</v>
      </c>
      <c r="R80" s="6">
        <v>0</v>
      </c>
      <c r="S80" s="3">
        <v>0</v>
      </c>
      <c r="T80" s="4">
        <f t="shared" si="148"/>
        <v>0</v>
      </c>
      <c r="U80" s="3">
        <f t="shared" si="153"/>
        <v>0</v>
      </c>
      <c r="V80" s="3">
        <f t="shared" si="154"/>
        <v>0</v>
      </c>
      <c r="W80" s="3">
        <f t="shared" si="155"/>
        <v>0</v>
      </c>
    </row>
    <row r="81" spans="2:23" ht="26.25">
      <c r="B81" s="186"/>
      <c r="C81" s="193"/>
      <c r="D81" s="1">
        <v>4000</v>
      </c>
      <c r="E81" s="2" t="s">
        <v>27</v>
      </c>
      <c r="F81" s="6">
        <v>0</v>
      </c>
      <c r="G81" s="3">
        <v>0</v>
      </c>
      <c r="H81" s="4">
        <f t="shared" si="149"/>
        <v>0</v>
      </c>
      <c r="I81" s="6">
        <v>0</v>
      </c>
      <c r="J81" s="3">
        <v>0</v>
      </c>
      <c r="K81" s="4">
        <f t="shared" si="150"/>
        <v>0</v>
      </c>
      <c r="L81" s="6">
        <v>0</v>
      </c>
      <c r="M81" s="3">
        <v>0</v>
      </c>
      <c r="N81" s="4">
        <f t="shared" si="151"/>
        <v>0</v>
      </c>
      <c r="O81" s="6">
        <v>0</v>
      </c>
      <c r="P81" s="3">
        <v>0</v>
      </c>
      <c r="Q81" s="4">
        <f t="shared" si="152"/>
        <v>0</v>
      </c>
      <c r="R81" s="6">
        <v>0</v>
      </c>
      <c r="S81" s="3">
        <v>0</v>
      </c>
      <c r="T81" s="4">
        <f t="shared" si="148"/>
        <v>0</v>
      </c>
      <c r="U81" s="3">
        <f t="shared" si="153"/>
        <v>0</v>
      </c>
      <c r="V81" s="3">
        <f t="shared" si="154"/>
        <v>0</v>
      </c>
      <c r="W81" s="3">
        <f t="shared" si="155"/>
        <v>0</v>
      </c>
    </row>
    <row r="82" spans="2:23" ht="26.25">
      <c r="B82" s="186"/>
      <c r="C82" s="193"/>
      <c r="D82" s="1">
        <v>5000</v>
      </c>
      <c r="E82" s="2" t="s">
        <v>28</v>
      </c>
      <c r="F82" s="6">
        <v>0</v>
      </c>
      <c r="G82" s="3">
        <f>+'Formato Especifico'!P159</f>
        <v>1597339.04</v>
      </c>
      <c r="H82" s="4">
        <f t="shared" si="149"/>
        <v>1597339.04</v>
      </c>
      <c r="I82" s="6">
        <v>0</v>
      </c>
      <c r="J82" s="3">
        <f>+'Formato Especifico'!AK159</f>
        <v>0</v>
      </c>
      <c r="K82" s="4">
        <f t="shared" si="150"/>
        <v>0</v>
      </c>
      <c r="L82" s="6">
        <v>0</v>
      </c>
      <c r="M82" s="3">
        <f>+'Formato Especifico'!AD159</f>
        <v>0</v>
      </c>
      <c r="N82" s="4">
        <f t="shared" si="151"/>
        <v>0</v>
      </c>
      <c r="O82" s="6">
        <v>0</v>
      </c>
      <c r="P82" s="3">
        <f>+'Formato Especifico'!W159</f>
        <v>1585811.95</v>
      </c>
      <c r="Q82" s="4">
        <f t="shared" si="152"/>
        <v>1585811.95</v>
      </c>
      <c r="R82" s="6">
        <v>0</v>
      </c>
      <c r="S82" s="3">
        <v>0</v>
      </c>
      <c r="T82" s="4">
        <f t="shared" si="148"/>
        <v>0</v>
      </c>
      <c r="U82" s="3">
        <f t="shared" si="153"/>
        <v>0</v>
      </c>
      <c r="V82" s="3">
        <f t="shared" si="154"/>
        <v>11527.090000000084</v>
      </c>
      <c r="W82" s="3">
        <f t="shared" si="155"/>
        <v>11527.090000000084</v>
      </c>
    </row>
    <row r="83" spans="2:23" ht="27" thickBot="1">
      <c r="B83" s="186"/>
      <c r="C83" s="193"/>
      <c r="D83" s="1">
        <v>6000</v>
      </c>
      <c r="E83" s="2" t="s">
        <v>47</v>
      </c>
      <c r="F83" s="7">
        <v>0</v>
      </c>
      <c r="G83" s="8">
        <v>0</v>
      </c>
      <c r="H83" s="4">
        <f t="shared" si="149"/>
        <v>0</v>
      </c>
      <c r="I83" s="7">
        <v>0</v>
      </c>
      <c r="J83" s="8">
        <v>0</v>
      </c>
      <c r="K83" s="4">
        <f t="shared" si="150"/>
        <v>0</v>
      </c>
      <c r="L83" s="7">
        <v>0</v>
      </c>
      <c r="M83" s="8">
        <v>0</v>
      </c>
      <c r="N83" s="4">
        <f t="shared" si="151"/>
        <v>0</v>
      </c>
      <c r="O83" s="7">
        <v>0</v>
      </c>
      <c r="P83" s="8">
        <v>0</v>
      </c>
      <c r="Q83" s="4">
        <f t="shared" si="152"/>
        <v>0</v>
      </c>
      <c r="R83" s="7">
        <v>0</v>
      </c>
      <c r="S83" s="8">
        <v>0</v>
      </c>
      <c r="T83" s="4">
        <f t="shared" si="148"/>
        <v>0</v>
      </c>
      <c r="U83" s="3">
        <f t="shared" si="153"/>
        <v>0</v>
      </c>
      <c r="V83" s="3">
        <f t="shared" si="154"/>
        <v>0</v>
      </c>
      <c r="W83" s="3">
        <f t="shared" si="155"/>
        <v>0</v>
      </c>
    </row>
    <row r="84" spans="2:23" ht="54.75" hidden="1" customHeight="1">
      <c r="B84" s="186"/>
      <c r="C84" s="193">
        <v>11</v>
      </c>
      <c r="D84" s="194" t="s">
        <v>148</v>
      </c>
      <c r="E84" s="194"/>
      <c r="F84" s="14">
        <f t="shared" ref="F84:H84" si="156">+SUM(F85:F90)</f>
        <v>0</v>
      </c>
      <c r="G84" s="14">
        <f t="shared" si="156"/>
        <v>0</v>
      </c>
      <c r="H84" s="14">
        <f t="shared" si="156"/>
        <v>0</v>
      </c>
      <c r="I84" s="14">
        <f>+SUM(I85:I90)</f>
        <v>0</v>
      </c>
      <c r="J84" s="14">
        <f t="shared" ref="J84:K84" si="157">+SUM(J85:J90)</f>
        <v>0</v>
      </c>
      <c r="K84" s="14">
        <f t="shared" si="157"/>
        <v>0</v>
      </c>
      <c r="L84" s="14">
        <f>+SUM(L85:L90)</f>
        <v>0</v>
      </c>
      <c r="M84" s="14">
        <f t="shared" ref="M84:N84" si="158">+SUM(M85:M90)</f>
        <v>0</v>
      </c>
      <c r="N84" s="14">
        <f t="shared" si="158"/>
        <v>0</v>
      </c>
      <c r="O84" s="14">
        <f>+SUM(O85:O90)</f>
        <v>0</v>
      </c>
      <c r="P84" s="14">
        <f t="shared" ref="P84:Q84" si="159">+SUM(P85:P90)</f>
        <v>0</v>
      </c>
      <c r="Q84" s="14">
        <f t="shared" si="159"/>
        <v>0</v>
      </c>
      <c r="R84" s="14">
        <f>+SUM(R85:R90)</f>
        <v>0</v>
      </c>
      <c r="S84" s="14">
        <f t="shared" ref="S84:T84" si="160">+SUM(S85:S90)</f>
        <v>0</v>
      </c>
      <c r="T84" s="14">
        <f t="shared" si="160"/>
        <v>0</v>
      </c>
      <c r="U84" s="14">
        <f>+SUM(U85:U90)</f>
        <v>0</v>
      </c>
      <c r="V84" s="14">
        <f t="shared" ref="V84:W84" si="161">+SUM(V85:V90)</f>
        <v>0</v>
      </c>
      <c r="W84" s="14">
        <f t="shared" si="161"/>
        <v>0</v>
      </c>
    </row>
    <row r="85" spans="2:23" ht="26.25" hidden="1">
      <c r="B85" s="186"/>
      <c r="C85" s="193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62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6.25" hidden="1">
      <c r="B86" s="186"/>
      <c r="C86" s="193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63">+F86+G86</f>
        <v>0</v>
      </c>
      <c r="I86" s="6">
        <v>0</v>
      </c>
      <c r="J86" s="6">
        <v>0</v>
      </c>
      <c r="K86" s="4">
        <f t="shared" ref="K86:K90" si="164">+I86+J86</f>
        <v>0</v>
      </c>
      <c r="L86" s="6">
        <v>0</v>
      </c>
      <c r="M86" s="6">
        <v>0</v>
      </c>
      <c r="N86" s="4">
        <f t="shared" ref="N86:N90" si="165">+L86+M86</f>
        <v>0</v>
      </c>
      <c r="O86" s="6">
        <v>0</v>
      </c>
      <c r="P86" s="6">
        <v>0</v>
      </c>
      <c r="Q86" s="4">
        <f t="shared" ref="Q86:Q90" si="166">+O86+P86</f>
        <v>0</v>
      </c>
      <c r="R86" s="6">
        <v>0</v>
      </c>
      <c r="S86" s="6">
        <v>0</v>
      </c>
      <c r="T86" s="4">
        <f t="shared" si="162"/>
        <v>0</v>
      </c>
      <c r="U86" s="3">
        <f t="shared" ref="U86:U90" si="167">+F86-I86-L86-O86-R86</f>
        <v>0</v>
      </c>
      <c r="V86" s="3">
        <f t="shared" ref="V86:V90" si="168">+G86-J86-M86-P86-S86</f>
        <v>0</v>
      </c>
      <c r="W86" s="3">
        <f t="shared" ref="W86:W90" si="169">+H86-K86-N86-Q86-T86</f>
        <v>0</v>
      </c>
    </row>
    <row r="87" spans="2:23" ht="26.25" hidden="1">
      <c r="B87" s="186"/>
      <c r="C87" s="193"/>
      <c r="D87" s="1">
        <v>3000</v>
      </c>
      <c r="E87" s="2" t="s">
        <v>15</v>
      </c>
      <c r="F87" s="6">
        <v>0</v>
      </c>
      <c r="G87" s="6">
        <v>0</v>
      </c>
      <c r="H87" s="4">
        <f t="shared" si="163"/>
        <v>0</v>
      </c>
      <c r="I87" s="6">
        <v>0</v>
      </c>
      <c r="J87" s="3">
        <v>0</v>
      </c>
      <c r="K87" s="4">
        <f t="shared" si="164"/>
        <v>0</v>
      </c>
      <c r="L87" s="6">
        <v>0</v>
      </c>
      <c r="M87" s="3">
        <v>0</v>
      </c>
      <c r="N87" s="4">
        <f t="shared" si="165"/>
        <v>0</v>
      </c>
      <c r="O87" s="6">
        <v>0</v>
      </c>
      <c r="P87" s="3">
        <v>0</v>
      </c>
      <c r="Q87" s="4">
        <f t="shared" si="166"/>
        <v>0</v>
      </c>
      <c r="R87" s="6">
        <v>0</v>
      </c>
      <c r="S87" s="3">
        <v>0</v>
      </c>
      <c r="T87" s="4">
        <f t="shared" si="162"/>
        <v>0</v>
      </c>
      <c r="U87" s="3">
        <f t="shared" si="167"/>
        <v>0</v>
      </c>
      <c r="V87" s="3">
        <f t="shared" si="168"/>
        <v>0</v>
      </c>
      <c r="W87" s="3">
        <f t="shared" si="169"/>
        <v>0</v>
      </c>
    </row>
    <row r="88" spans="2:23" ht="26.25" hidden="1">
      <c r="B88" s="186"/>
      <c r="C88" s="193"/>
      <c r="D88" s="1">
        <v>4000</v>
      </c>
      <c r="E88" s="2" t="s">
        <v>27</v>
      </c>
      <c r="F88" s="6">
        <v>0</v>
      </c>
      <c r="G88" s="3">
        <v>0</v>
      </c>
      <c r="H88" s="4">
        <f t="shared" si="163"/>
        <v>0</v>
      </c>
      <c r="I88" s="6">
        <v>0</v>
      </c>
      <c r="J88" s="3">
        <v>0</v>
      </c>
      <c r="K88" s="4">
        <f t="shared" si="164"/>
        <v>0</v>
      </c>
      <c r="L88" s="6">
        <v>0</v>
      </c>
      <c r="M88" s="3">
        <v>0</v>
      </c>
      <c r="N88" s="4">
        <f t="shared" si="165"/>
        <v>0</v>
      </c>
      <c r="O88" s="6">
        <v>0</v>
      </c>
      <c r="P88" s="3">
        <v>0</v>
      </c>
      <c r="Q88" s="4">
        <f t="shared" si="166"/>
        <v>0</v>
      </c>
      <c r="R88" s="6">
        <v>0</v>
      </c>
      <c r="S88" s="3">
        <v>0</v>
      </c>
      <c r="T88" s="4">
        <f t="shared" si="162"/>
        <v>0</v>
      </c>
      <c r="U88" s="3">
        <f t="shared" si="167"/>
        <v>0</v>
      </c>
      <c r="V88" s="3">
        <f t="shared" si="168"/>
        <v>0</v>
      </c>
      <c r="W88" s="3">
        <f t="shared" si="169"/>
        <v>0</v>
      </c>
    </row>
    <row r="89" spans="2:23" ht="26.25" hidden="1">
      <c r="B89" s="186"/>
      <c r="C89" s="193"/>
      <c r="D89" s="1">
        <v>5000</v>
      </c>
      <c r="E89" s="2" t="s">
        <v>28</v>
      </c>
      <c r="F89" s="6">
        <v>0</v>
      </c>
      <c r="G89" s="3">
        <v>0</v>
      </c>
      <c r="H89" s="4">
        <f t="shared" si="163"/>
        <v>0</v>
      </c>
      <c r="I89" s="6">
        <v>0</v>
      </c>
      <c r="J89" s="3">
        <v>0</v>
      </c>
      <c r="K89" s="4">
        <f t="shared" si="164"/>
        <v>0</v>
      </c>
      <c r="L89" s="6">
        <v>0</v>
      </c>
      <c r="M89" s="3">
        <v>0</v>
      </c>
      <c r="N89" s="4">
        <f t="shared" si="165"/>
        <v>0</v>
      </c>
      <c r="O89" s="6">
        <v>0</v>
      </c>
      <c r="P89" s="3">
        <v>0</v>
      </c>
      <c r="Q89" s="4">
        <f t="shared" si="166"/>
        <v>0</v>
      </c>
      <c r="R89" s="6">
        <v>0</v>
      </c>
      <c r="S89" s="3">
        <v>0</v>
      </c>
      <c r="T89" s="4">
        <f t="shared" si="162"/>
        <v>0</v>
      </c>
      <c r="U89" s="3">
        <f t="shared" si="167"/>
        <v>0</v>
      </c>
      <c r="V89" s="3">
        <f t="shared" si="168"/>
        <v>0</v>
      </c>
      <c r="W89" s="3">
        <f t="shared" si="169"/>
        <v>0</v>
      </c>
    </row>
    <row r="90" spans="2:23" ht="27" hidden="1" thickBot="1">
      <c r="B90" s="187"/>
      <c r="C90" s="193"/>
      <c r="D90" s="1">
        <v>6000</v>
      </c>
      <c r="E90" s="2" t="s">
        <v>47</v>
      </c>
      <c r="F90" s="7">
        <v>0</v>
      </c>
      <c r="G90" s="8">
        <v>0</v>
      </c>
      <c r="H90" s="4">
        <f t="shared" si="163"/>
        <v>0</v>
      </c>
      <c r="I90" s="7">
        <v>0</v>
      </c>
      <c r="J90" s="8">
        <v>0</v>
      </c>
      <c r="K90" s="4">
        <f t="shared" si="164"/>
        <v>0</v>
      </c>
      <c r="L90" s="7">
        <v>0</v>
      </c>
      <c r="M90" s="8">
        <v>0</v>
      </c>
      <c r="N90" s="4">
        <f t="shared" si="165"/>
        <v>0</v>
      </c>
      <c r="O90" s="7">
        <v>0</v>
      </c>
      <c r="P90" s="8">
        <v>0</v>
      </c>
      <c r="Q90" s="4">
        <f t="shared" si="166"/>
        <v>0</v>
      </c>
      <c r="R90" s="7">
        <v>0</v>
      </c>
      <c r="S90" s="8">
        <v>0</v>
      </c>
      <c r="T90" s="4">
        <f t="shared" si="162"/>
        <v>0</v>
      </c>
      <c r="U90" s="3">
        <f t="shared" si="167"/>
        <v>0</v>
      </c>
      <c r="V90" s="3">
        <f t="shared" si="168"/>
        <v>0</v>
      </c>
      <c r="W90" s="3">
        <f t="shared" si="169"/>
        <v>0</v>
      </c>
    </row>
    <row r="91" spans="2:23" ht="54.75" customHeight="1">
      <c r="B91" s="188">
        <v>7</v>
      </c>
      <c r="C91" s="192" t="s">
        <v>149</v>
      </c>
      <c r="D91" s="192"/>
      <c r="E91" s="192"/>
      <c r="F91" s="13">
        <f>+F92+F99</f>
        <v>2974749.54</v>
      </c>
      <c r="G91" s="13">
        <f t="shared" ref="G91:W91" si="170">+G92+G99</f>
        <v>1450000</v>
      </c>
      <c r="H91" s="13">
        <f t="shared" si="170"/>
        <v>4424749.54</v>
      </c>
      <c r="I91" s="13">
        <f t="shared" si="170"/>
        <v>0</v>
      </c>
      <c r="J91" s="13">
        <f t="shared" si="170"/>
        <v>0</v>
      </c>
      <c r="K91" s="13">
        <f t="shared" si="170"/>
        <v>0</v>
      </c>
      <c r="L91" s="13">
        <f t="shared" si="170"/>
        <v>0</v>
      </c>
      <c r="M91" s="13">
        <f t="shared" si="170"/>
        <v>0</v>
      </c>
      <c r="N91" s="13">
        <f t="shared" si="170"/>
        <v>0</v>
      </c>
      <c r="O91" s="13">
        <f t="shared" si="170"/>
        <v>2972181.87</v>
      </c>
      <c r="P91" s="13">
        <f t="shared" si="170"/>
        <v>1445715.74</v>
      </c>
      <c r="Q91" s="13">
        <f t="shared" si="170"/>
        <v>4417897.6100000003</v>
      </c>
      <c r="R91" s="13">
        <f t="shared" si="170"/>
        <v>2567.67</v>
      </c>
      <c r="S91" s="13">
        <f t="shared" si="170"/>
        <v>0</v>
      </c>
      <c r="T91" s="13">
        <f t="shared" si="170"/>
        <v>2567.67</v>
      </c>
      <c r="U91" s="13">
        <f t="shared" si="170"/>
        <v>-1.8133050616597757E-11</v>
      </c>
      <c r="V91" s="13">
        <f t="shared" si="170"/>
        <v>4284.2600000000675</v>
      </c>
      <c r="W91" s="13">
        <f t="shared" si="170"/>
        <v>4284.2600000000493</v>
      </c>
    </row>
    <row r="92" spans="2:23" ht="26.25">
      <c r="B92" s="186"/>
      <c r="C92" s="193">
        <v>13</v>
      </c>
      <c r="D92" s="194" t="s">
        <v>150</v>
      </c>
      <c r="E92" s="194"/>
      <c r="F92" s="14">
        <f>+SUM(F93:F98)</f>
        <v>2358000</v>
      </c>
      <c r="G92" s="14">
        <f t="shared" ref="G92" si="171">+SUM(G93:G98)</f>
        <v>1000000</v>
      </c>
      <c r="H92" s="14">
        <f>+SUM(H93:H98)</f>
        <v>3358000</v>
      </c>
      <c r="I92" s="14">
        <f>+SUM(I93:I98)</f>
        <v>0</v>
      </c>
      <c r="J92" s="14">
        <f t="shared" ref="J92:K92" si="172">+SUM(J93:J98)</f>
        <v>0</v>
      </c>
      <c r="K92" s="14">
        <f t="shared" si="172"/>
        <v>0</v>
      </c>
      <c r="L92" s="14">
        <f>+SUM(L93:L98)</f>
        <v>0</v>
      </c>
      <c r="M92" s="14">
        <f t="shared" ref="M92:N92" si="173">+SUM(M93:M98)</f>
        <v>0</v>
      </c>
      <c r="N92" s="14">
        <f t="shared" si="173"/>
        <v>0</v>
      </c>
      <c r="O92" s="14">
        <f>+SUM(O93:O98)</f>
        <v>2357352</v>
      </c>
      <c r="P92" s="14">
        <f t="shared" ref="P92:Q92" si="174">+SUM(P93:P98)</f>
        <v>997215.74</v>
      </c>
      <c r="Q92" s="14">
        <f t="shared" si="174"/>
        <v>3354567.74</v>
      </c>
      <c r="R92" s="14">
        <f>+SUM(R93:R98)</f>
        <v>648</v>
      </c>
      <c r="S92" s="14">
        <f t="shared" ref="S92:T92" si="175">+SUM(S93:S98)</f>
        <v>0</v>
      </c>
      <c r="T92" s="14">
        <f t="shared" si="175"/>
        <v>648</v>
      </c>
      <c r="U92" s="14">
        <f>+SUM(U93:U98)</f>
        <v>0</v>
      </c>
      <c r="V92" s="14">
        <f t="shared" ref="V92" si="176">+SUM(V93:V98)</f>
        <v>2784.2600000000675</v>
      </c>
      <c r="W92" s="14">
        <f t="shared" ref="W92" si="177">+SUM(W93:W98)</f>
        <v>2784.2600000000675</v>
      </c>
    </row>
    <row r="93" spans="2:23" ht="26.25">
      <c r="B93" s="186"/>
      <c r="C93" s="193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78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186"/>
      <c r="C94" s="193"/>
      <c r="D94" s="1">
        <v>2000</v>
      </c>
      <c r="E94" s="2" t="s">
        <v>7</v>
      </c>
      <c r="F94" s="6">
        <f>+'Formato Especifico'!M175</f>
        <v>2358000</v>
      </c>
      <c r="G94" s="3">
        <f>+'Formato Especifico'!P175</f>
        <v>0</v>
      </c>
      <c r="H94" s="4">
        <f t="shared" ref="H94:H98" si="179">+F94+G94</f>
        <v>2358000</v>
      </c>
      <c r="I94" s="6">
        <v>0</v>
      </c>
      <c r="J94" s="6">
        <v>0</v>
      </c>
      <c r="K94" s="4">
        <f t="shared" ref="K94:K98" si="180">+I94+J94</f>
        <v>0</v>
      </c>
      <c r="L94" s="6">
        <f>+'Formato Especifico'!AA175</f>
        <v>0</v>
      </c>
      <c r="M94" s="6">
        <v>0</v>
      </c>
      <c r="N94" s="4">
        <f t="shared" ref="N94:N98" si="181">+L94+M94</f>
        <v>0</v>
      </c>
      <c r="O94" s="6">
        <f>+'Formato Especifico'!T175</f>
        <v>2357352</v>
      </c>
      <c r="P94" s="6">
        <v>0</v>
      </c>
      <c r="Q94" s="4">
        <f t="shared" ref="Q94:Q98" si="182">+O94+P94</f>
        <v>2357352</v>
      </c>
      <c r="R94" s="6">
        <v>648</v>
      </c>
      <c r="S94" s="6">
        <v>0</v>
      </c>
      <c r="T94" s="4">
        <f t="shared" si="178"/>
        <v>648</v>
      </c>
      <c r="U94" s="3">
        <f t="shared" ref="U94:U98" si="183">+F94-I94-L94-O94-R94</f>
        <v>0</v>
      </c>
      <c r="V94" s="3">
        <f t="shared" ref="V94:V98" si="184">+G94-J94-M94-P94-S94</f>
        <v>0</v>
      </c>
      <c r="W94" s="3">
        <f t="shared" ref="W94:W98" si="185">+H94-K94-N94-Q94-T94</f>
        <v>0</v>
      </c>
    </row>
    <row r="95" spans="2:23" ht="26.25">
      <c r="B95" s="186"/>
      <c r="C95" s="193"/>
      <c r="D95" s="1">
        <v>3000</v>
      </c>
      <c r="E95" s="2" t="s">
        <v>15</v>
      </c>
      <c r="F95" s="6">
        <f>+'Formato Especifico'!M182</f>
        <v>0</v>
      </c>
      <c r="G95" s="3">
        <f>+'Formato Especifico'!P182</f>
        <v>700000</v>
      </c>
      <c r="H95" s="4">
        <f t="shared" si="179"/>
        <v>700000</v>
      </c>
      <c r="I95" s="6">
        <v>0</v>
      </c>
      <c r="J95" s="3">
        <v>0</v>
      </c>
      <c r="K95" s="4">
        <f t="shared" si="180"/>
        <v>0</v>
      </c>
      <c r="L95" s="6">
        <v>0</v>
      </c>
      <c r="M95" s="3">
        <f>+'Formato Especifico'!AD182</f>
        <v>0</v>
      </c>
      <c r="N95" s="4">
        <f t="shared" si="181"/>
        <v>0</v>
      </c>
      <c r="O95" s="6">
        <v>0</v>
      </c>
      <c r="P95" s="6">
        <f>+'Formato Especifico'!W182</f>
        <v>699474.2</v>
      </c>
      <c r="Q95" s="4">
        <f t="shared" si="182"/>
        <v>699474.2</v>
      </c>
      <c r="R95" s="6">
        <v>0</v>
      </c>
      <c r="S95" s="3">
        <v>0</v>
      </c>
      <c r="T95" s="4">
        <f t="shared" si="178"/>
        <v>0</v>
      </c>
      <c r="U95" s="3">
        <f t="shared" si="183"/>
        <v>0</v>
      </c>
      <c r="V95" s="3">
        <f t="shared" si="184"/>
        <v>525.80000000004657</v>
      </c>
      <c r="W95" s="3">
        <f t="shared" si="185"/>
        <v>525.80000000004657</v>
      </c>
    </row>
    <row r="96" spans="2:23" ht="26.25">
      <c r="B96" s="186"/>
      <c r="C96" s="193"/>
      <c r="D96" s="1">
        <v>4000</v>
      </c>
      <c r="E96" s="2" t="s">
        <v>27</v>
      </c>
      <c r="F96" s="6">
        <v>0</v>
      </c>
      <c r="G96" s="3">
        <v>0</v>
      </c>
      <c r="H96" s="4">
        <f t="shared" si="179"/>
        <v>0</v>
      </c>
      <c r="I96" s="6">
        <v>0</v>
      </c>
      <c r="J96" s="3">
        <v>0</v>
      </c>
      <c r="K96" s="4">
        <f t="shared" si="180"/>
        <v>0</v>
      </c>
      <c r="L96" s="6">
        <v>0</v>
      </c>
      <c r="M96" s="3">
        <v>0</v>
      </c>
      <c r="N96" s="4">
        <f t="shared" si="181"/>
        <v>0</v>
      </c>
      <c r="O96" s="6">
        <v>0</v>
      </c>
      <c r="P96" s="3">
        <v>0</v>
      </c>
      <c r="Q96" s="4">
        <f t="shared" si="182"/>
        <v>0</v>
      </c>
      <c r="R96" s="6">
        <v>0</v>
      </c>
      <c r="S96" s="3">
        <v>0</v>
      </c>
      <c r="T96" s="4">
        <f t="shared" si="178"/>
        <v>0</v>
      </c>
      <c r="U96" s="3">
        <f t="shared" si="183"/>
        <v>0</v>
      </c>
      <c r="V96" s="3">
        <f t="shared" si="184"/>
        <v>0</v>
      </c>
      <c r="W96" s="3">
        <f t="shared" si="185"/>
        <v>0</v>
      </c>
    </row>
    <row r="97" spans="2:23" ht="26.25">
      <c r="B97" s="186"/>
      <c r="C97" s="193"/>
      <c r="D97" s="1">
        <v>5000</v>
      </c>
      <c r="E97" s="2" t="s">
        <v>28</v>
      </c>
      <c r="F97" s="6">
        <f>+'Formato Especifico'!M182</f>
        <v>0</v>
      </c>
      <c r="G97" s="3">
        <f>+'Formato Especifico'!P186</f>
        <v>300000</v>
      </c>
      <c r="H97" s="4">
        <f t="shared" si="179"/>
        <v>300000</v>
      </c>
      <c r="I97" s="6">
        <v>0</v>
      </c>
      <c r="J97" s="3">
        <v>0</v>
      </c>
      <c r="K97" s="4">
        <f t="shared" si="180"/>
        <v>0</v>
      </c>
      <c r="L97" s="6">
        <v>0</v>
      </c>
      <c r="M97" s="3">
        <f>+'Formato Especifico'!AD186</f>
        <v>0</v>
      </c>
      <c r="N97" s="4">
        <f t="shared" si="181"/>
        <v>0</v>
      </c>
      <c r="O97" s="6">
        <v>0</v>
      </c>
      <c r="P97" s="6">
        <f>+'Formato Especifico'!W186</f>
        <v>297741.53999999998</v>
      </c>
      <c r="Q97" s="4">
        <f t="shared" si="182"/>
        <v>297741.53999999998</v>
      </c>
      <c r="R97" s="6">
        <v>0</v>
      </c>
      <c r="S97" s="3">
        <v>0</v>
      </c>
      <c r="T97" s="4">
        <f t="shared" si="178"/>
        <v>0</v>
      </c>
      <c r="U97" s="3">
        <f t="shared" si="183"/>
        <v>0</v>
      </c>
      <c r="V97" s="3">
        <f t="shared" si="184"/>
        <v>2258.460000000021</v>
      </c>
      <c r="W97" s="3">
        <f t="shared" si="185"/>
        <v>2258.460000000021</v>
      </c>
    </row>
    <row r="98" spans="2:23" ht="27" thickBot="1">
      <c r="B98" s="186"/>
      <c r="C98" s="193"/>
      <c r="D98" s="1">
        <v>6000</v>
      </c>
      <c r="E98" s="2" t="s">
        <v>47</v>
      </c>
      <c r="F98" s="7">
        <v>0</v>
      </c>
      <c r="G98" s="8">
        <v>0</v>
      </c>
      <c r="H98" s="4">
        <f t="shared" si="179"/>
        <v>0</v>
      </c>
      <c r="I98" s="7">
        <v>0</v>
      </c>
      <c r="J98" s="8">
        <v>0</v>
      </c>
      <c r="K98" s="4">
        <f t="shared" si="180"/>
        <v>0</v>
      </c>
      <c r="L98" s="7">
        <v>0</v>
      </c>
      <c r="M98" s="8">
        <v>0</v>
      </c>
      <c r="N98" s="4">
        <f t="shared" si="181"/>
        <v>0</v>
      </c>
      <c r="O98" s="7">
        <v>0</v>
      </c>
      <c r="P98" s="8">
        <v>0</v>
      </c>
      <c r="Q98" s="4">
        <f t="shared" si="182"/>
        <v>0</v>
      </c>
      <c r="R98" s="7">
        <v>0</v>
      </c>
      <c r="S98" s="8">
        <v>0</v>
      </c>
      <c r="T98" s="4">
        <f t="shared" si="178"/>
        <v>0</v>
      </c>
      <c r="U98" s="3">
        <f t="shared" si="183"/>
        <v>0</v>
      </c>
      <c r="V98" s="3">
        <f t="shared" si="184"/>
        <v>0</v>
      </c>
      <c r="W98" s="3">
        <f t="shared" si="185"/>
        <v>0</v>
      </c>
    </row>
    <row r="99" spans="2:23" ht="51.75" customHeight="1">
      <c r="B99" s="186"/>
      <c r="C99" s="193">
        <v>14</v>
      </c>
      <c r="D99" s="194" t="s">
        <v>151</v>
      </c>
      <c r="E99" s="194"/>
      <c r="F99" s="14">
        <f t="shared" ref="F99:H99" si="186">+SUM(F100:F105)</f>
        <v>616749.54</v>
      </c>
      <c r="G99" s="14">
        <f t="shared" si="186"/>
        <v>450000</v>
      </c>
      <c r="H99" s="14">
        <f t="shared" si="186"/>
        <v>1066749.54</v>
      </c>
      <c r="I99" s="14">
        <f>+SUM(I100:I105)</f>
        <v>0</v>
      </c>
      <c r="J99" s="14">
        <f t="shared" ref="J99:K99" si="187">+SUM(J100:J105)</f>
        <v>0</v>
      </c>
      <c r="K99" s="14">
        <f t="shared" si="187"/>
        <v>0</v>
      </c>
      <c r="L99" s="14">
        <f>+SUM(L100:L105)</f>
        <v>0</v>
      </c>
      <c r="M99" s="14">
        <f t="shared" ref="M99:N99" si="188">+SUM(M100:M105)</f>
        <v>0</v>
      </c>
      <c r="N99" s="14">
        <f t="shared" si="188"/>
        <v>0</v>
      </c>
      <c r="O99" s="14">
        <f>+SUM(O100:O105)</f>
        <v>614829.87</v>
      </c>
      <c r="P99" s="14">
        <f t="shared" ref="P99:Q99" si="189">+SUM(P100:P105)</f>
        <v>448500</v>
      </c>
      <c r="Q99" s="14">
        <f t="shared" si="189"/>
        <v>1063329.8700000001</v>
      </c>
      <c r="R99" s="14">
        <f>+SUM(R100:R105)</f>
        <v>1919.67</v>
      </c>
      <c r="S99" s="14">
        <f t="shared" ref="S99:T99" si="190">+SUM(S100:S105)</f>
        <v>0</v>
      </c>
      <c r="T99" s="14">
        <f t="shared" si="190"/>
        <v>1919.67</v>
      </c>
      <c r="U99" s="14">
        <f>+SUM(U100:U105)</f>
        <v>-1.8133050616597757E-11</v>
      </c>
      <c r="V99" s="14">
        <f t="shared" ref="V99" si="191">+SUM(V100:V105)</f>
        <v>1500</v>
      </c>
      <c r="W99" s="14">
        <f t="shared" ref="W99" si="192">+SUM(W100:W105)</f>
        <v>1499.9999999999818</v>
      </c>
    </row>
    <row r="100" spans="2:23" ht="26.25">
      <c r="B100" s="186"/>
      <c r="C100" s="193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93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>
      <c r="B101" s="186"/>
      <c r="C101" s="193"/>
      <c r="D101" s="1">
        <v>2000</v>
      </c>
      <c r="E101" s="2" t="s">
        <v>7</v>
      </c>
      <c r="F101" s="6">
        <f>+'Formato Especifico'!M191</f>
        <v>600750</v>
      </c>
      <c r="G101" s="6">
        <f>+'Formato Especifico'!P191</f>
        <v>0</v>
      </c>
      <c r="H101" s="4">
        <f t="shared" ref="H101:H105" si="194">+F101+G101</f>
        <v>600750</v>
      </c>
      <c r="I101" s="6">
        <v>0</v>
      </c>
      <c r="J101" s="6">
        <v>0</v>
      </c>
      <c r="K101" s="4">
        <f t="shared" ref="K101:K105" si="195">+I101+J101</f>
        <v>0</v>
      </c>
      <c r="L101" s="6">
        <f>+'Formato Especifico'!AA191</f>
        <v>0</v>
      </c>
      <c r="M101" s="6">
        <v>0</v>
      </c>
      <c r="N101" s="4">
        <f t="shared" ref="N101:N105" si="196">+L101+M101</f>
        <v>0</v>
      </c>
      <c r="O101" s="6">
        <f>+'Formato Especifico'!T191</f>
        <v>599274.27</v>
      </c>
      <c r="P101" s="6">
        <v>0</v>
      </c>
      <c r="Q101" s="4">
        <f t="shared" ref="Q101:Q105" si="197">+O101+P101</f>
        <v>599274.27</v>
      </c>
      <c r="R101" s="6">
        <v>1475.73</v>
      </c>
      <c r="S101" s="6">
        <v>0</v>
      </c>
      <c r="T101" s="4">
        <f t="shared" si="193"/>
        <v>1475.73</v>
      </c>
      <c r="U101" s="3">
        <f t="shared" ref="U101:U105" si="198">+F101-I101-L101-O101-R101</f>
        <v>-1.8644641386345029E-11</v>
      </c>
      <c r="V101" s="3">
        <f t="shared" ref="V101:V105" si="199">+G101-J101-M101-P101-S101</f>
        <v>0</v>
      </c>
      <c r="W101" s="3">
        <f t="shared" ref="W101:W105" si="200">+H101-K101-N101-Q101-T101</f>
        <v>-1.8644641386345029E-11</v>
      </c>
    </row>
    <row r="102" spans="2:23" ht="26.25">
      <c r="B102" s="186"/>
      <c r="C102" s="193"/>
      <c r="D102" s="1">
        <v>3000</v>
      </c>
      <c r="E102" s="2" t="s">
        <v>15</v>
      </c>
      <c r="F102" s="6">
        <f>+'Formato Especifico'!M200</f>
        <v>0</v>
      </c>
      <c r="G102" s="6">
        <f>+'Formato Especifico'!P200</f>
        <v>450000</v>
      </c>
      <c r="H102" s="4">
        <f t="shared" si="194"/>
        <v>450000</v>
      </c>
      <c r="I102" s="6">
        <v>0</v>
      </c>
      <c r="J102" s="3">
        <v>0</v>
      </c>
      <c r="K102" s="4">
        <f t="shared" si="195"/>
        <v>0</v>
      </c>
      <c r="L102" s="6">
        <v>0</v>
      </c>
      <c r="M102" s="6">
        <f>+'Formato Especifico'!AD200</f>
        <v>0</v>
      </c>
      <c r="N102" s="4">
        <f t="shared" si="196"/>
        <v>0</v>
      </c>
      <c r="O102" s="6">
        <v>0</v>
      </c>
      <c r="P102" s="6">
        <f>+'Formato Especifico'!W200</f>
        <v>448500</v>
      </c>
      <c r="Q102" s="4">
        <f t="shared" si="197"/>
        <v>448500</v>
      </c>
      <c r="R102" s="6">
        <v>0</v>
      </c>
      <c r="S102" s="3">
        <v>0</v>
      </c>
      <c r="T102" s="4">
        <f t="shared" si="193"/>
        <v>0</v>
      </c>
      <c r="U102" s="3">
        <f t="shared" si="198"/>
        <v>0</v>
      </c>
      <c r="V102" s="3">
        <f t="shared" si="199"/>
        <v>1500</v>
      </c>
      <c r="W102" s="3">
        <f t="shared" si="200"/>
        <v>1500</v>
      </c>
    </row>
    <row r="103" spans="2:23" ht="26.25">
      <c r="B103" s="186"/>
      <c r="C103" s="193"/>
      <c r="D103" s="1">
        <v>4000</v>
      </c>
      <c r="E103" s="2" t="s">
        <v>27</v>
      </c>
      <c r="F103" s="6">
        <v>0</v>
      </c>
      <c r="G103" s="3">
        <v>0</v>
      </c>
      <c r="H103" s="4">
        <f t="shared" si="194"/>
        <v>0</v>
      </c>
      <c r="I103" s="6">
        <v>0</v>
      </c>
      <c r="J103" s="3">
        <v>0</v>
      </c>
      <c r="K103" s="4">
        <f t="shared" si="195"/>
        <v>0</v>
      </c>
      <c r="L103" s="6">
        <v>0</v>
      </c>
      <c r="M103" s="3">
        <v>0</v>
      </c>
      <c r="N103" s="4">
        <f t="shared" si="196"/>
        <v>0</v>
      </c>
      <c r="O103" s="6">
        <v>0</v>
      </c>
      <c r="P103" s="3">
        <v>0</v>
      </c>
      <c r="Q103" s="4">
        <f t="shared" si="197"/>
        <v>0</v>
      </c>
      <c r="R103" s="6">
        <v>0</v>
      </c>
      <c r="S103" s="3">
        <v>0</v>
      </c>
      <c r="T103" s="4">
        <f t="shared" si="193"/>
        <v>0</v>
      </c>
      <c r="U103" s="3">
        <f t="shared" si="198"/>
        <v>0</v>
      </c>
      <c r="V103" s="3">
        <f t="shared" si="199"/>
        <v>0</v>
      </c>
      <c r="W103" s="3">
        <f t="shared" si="200"/>
        <v>0</v>
      </c>
    </row>
    <row r="104" spans="2:23" ht="26.25">
      <c r="B104" s="186"/>
      <c r="C104" s="193"/>
      <c r="D104" s="1">
        <v>5000</v>
      </c>
      <c r="E104" s="2" t="s">
        <v>28</v>
      </c>
      <c r="F104" s="6">
        <f>+'Formato Especifico'!M204</f>
        <v>15999.54</v>
      </c>
      <c r="G104" s="6">
        <f>+'Formato Especifico'!P204</f>
        <v>0</v>
      </c>
      <c r="H104" s="4">
        <f t="shared" si="194"/>
        <v>15999.54</v>
      </c>
      <c r="I104" s="6">
        <v>0</v>
      </c>
      <c r="J104" s="3">
        <v>0</v>
      </c>
      <c r="K104" s="4">
        <f t="shared" si="195"/>
        <v>0</v>
      </c>
      <c r="L104" s="6">
        <v>0</v>
      </c>
      <c r="M104" s="3">
        <v>0</v>
      </c>
      <c r="N104" s="4">
        <f t="shared" si="196"/>
        <v>0</v>
      </c>
      <c r="O104" s="6">
        <f>+'Formato Especifico'!T204</f>
        <v>15555.6</v>
      </c>
      <c r="P104" s="3">
        <v>0</v>
      </c>
      <c r="Q104" s="4">
        <f t="shared" si="197"/>
        <v>15555.6</v>
      </c>
      <c r="R104" s="6">
        <v>443.94</v>
      </c>
      <c r="S104" s="3">
        <v>0</v>
      </c>
      <c r="T104" s="4">
        <f t="shared" si="193"/>
        <v>443.94</v>
      </c>
      <c r="U104" s="3">
        <f t="shared" si="198"/>
        <v>5.1159076974727213E-13</v>
      </c>
      <c r="V104" s="3">
        <f t="shared" si="199"/>
        <v>0</v>
      </c>
      <c r="W104" s="3">
        <f t="shared" si="200"/>
        <v>5.1159076974727213E-13</v>
      </c>
    </row>
    <row r="105" spans="2:23" ht="27" thickBot="1">
      <c r="B105" s="191"/>
      <c r="C105" s="193"/>
      <c r="D105" s="1">
        <v>6000</v>
      </c>
      <c r="E105" s="2" t="s">
        <v>47</v>
      </c>
      <c r="F105" s="7">
        <v>0</v>
      </c>
      <c r="G105" s="8">
        <v>0</v>
      </c>
      <c r="H105" s="4">
        <f t="shared" si="194"/>
        <v>0</v>
      </c>
      <c r="I105" s="7">
        <v>0</v>
      </c>
      <c r="J105" s="8">
        <v>0</v>
      </c>
      <c r="K105" s="4">
        <f t="shared" si="195"/>
        <v>0</v>
      </c>
      <c r="L105" s="7">
        <v>0</v>
      </c>
      <c r="M105" s="8">
        <v>0</v>
      </c>
      <c r="N105" s="4">
        <f t="shared" si="196"/>
        <v>0</v>
      </c>
      <c r="O105" s="7">
        <v>0</v>
      </c>
      <c r="P105" s="8">
        <v>0</v>
      </c>
      <c r="Q105" s="4">
        <f t="shared" si="197"/>
        <v>0</v>
      </c>
      <c r="R105" s="7">
        <v>0</v>
      </c>
      <c r="S105" s="8">
        <v>0</v>
      </c>
      <c r="T105" s="4">
        <f t="shared" si="193"/>
        <v>0</v>
      </c>
      <c r="U105" s="3">
        <f t="shared" si="198"/>
        <v>0</v>
      </c>
      <c r="V105" s="3">
        <f t="shared" si="199"/>
        <v>0</v>
      </c>
      <c r="W105" s="3">
        <f t="shared" si="200"/>
        <v>0</v>
      </c>
    </row>
    <row r="106" spans="2:23" ht="26.25">
      <c r="B106" s="185">
        <v>8</v>
      </c>
      <c r="C106" s="192" t="s">
        <v>107</v>
      </c>
      <c r="D106" s="192"/>
      <c r="E106" s="192"/>
      <c r="F106" s="13">
        <f>+F107+F114+F121+F128+F135</f>
        <v>201752887.42000002</v>
      </c>
      <c r="G106" s="13">
        <f t="shared" ref="G106:W106" si="201">+G107+G114+G121+G128+G135</f>
        <v>6885994.46</v>
      </c>
      <c r="H106" s="13">
        <f t="shared" si="201"/>
        <v>208638881.88000003</v>
      </c>
      <c r="I106" s="13">
        <f t="shared" si="201"/>
        <v>0</v>
      </c>
      <c r="J106" s="13">
        <f t="shared" si="201"/>
        <v>0</v>
      </c>
      <c r="K106" s="13">
        <f t="shared" si="201"/>
        <v>0</v>
      </c>
      <c r="L106" s="13">
        <f t="shared" si="201"/>
        <v>0</v>
      </c>
      <c r="M106" s="13">
        <f t="shared" si="201"/>
        <v>0</v>
      </c>
      <c r="N106" s="13">
        <f t="shared" si="201"/>
        <v>0</v>
      </c>
      <c r="O106" s="13">
        <f t="shared" si="201"/>
        <v>201199831.33999997</v>
      </c>
      <c r="P106" s="13">
        <f>+P107+P114+P121+P128+P135</f>
        <v>6507444.3300000001</v>
      </c>
      <c r="Q106" s="13">
        <f t="shared" si="201"/>
        <v>207707275.66999999</v>
      </c>
      <c r="R106" s="13">
        <f t="shared" si="201"/>
        <v>553056.08000000007</v>
      </c>
      <c r="S106" s="13">
        <f t="shared" si="201"/>
        <v>0</v>
      </c>
      <c r="T106" s="13">
        <f t="shared" si="201"/>
        <v>553056.08000000007</v>
      </c>
      <c r="U106" s="13">
        <f t="shared" si="201"/>
        <v>7.9633355465347222E-9</v>
      </c>
      <c r="V106" s="13">
        <f t="shared" si="201"/>
        <v>378550.13</v>
      </c>
      <c r="W106" s="13">
        <f t="shared" si="201"/>
        <v>378550.1300000081</v>
      </c>
    </row>
    <row r="107" spans="2:23" ht="26.25">
      <c r="B107" s="186"/>
      <c r="C107" s="193">
        <v>15</v>
      </c>
      <c r="D107" s="194" t="s">
        <v>154</v>
      </c>
      <c r="E107" s="194"/>
      <c r="F107" s="14">
        <f>+SUM(F108:F113)</f>
        <v>2965000</v>
      </c>
      <c r="G107" s="14">
        <f t="shared" ref="G107" si="202">+SUM(G108:G113)</f>
        <v>4626367.96</v>
      </c>
      <c r="H107" s="14">
        <f>+SUM(H108:H113)</f>
        <v>7591367.96</v>
      </c>
      <c r="I107" s="14">
        <f>+SUM(I108:I113)</f>
        <v>0</v>
      </c>
      <c r="J107" s="14">
        <f t="shared" ref="J107:K107" si="203">+SUM(J108:J113)</f>
        <v>0</v>
      </c>
      <c r="K107" s="14">
        <f t="shared" si="203"/>
        <v>0</v>
      </c>
      <c r="L107" s="14">
        <f>+SUM(L108:L113)</f>
        <v>0</v>
      </c>
      <c r="M107" s="14">
        <f t="shared" ref="M107:N107" si="204">+SUM(M108:M113)</f>
        <v>0</v>
      </c>
      <c r="N107" s="14">
        <f t="shared" si="204"/>
        <v>0</v>
      </c>
      <c r="O107" s="14">
        <f>+SUM(O108:O113)</f>
        <v>2531184.66</v>
      </c>
      <c r="P107" s="14">
        <f t="shared" ref="P107:Q107" si="205">+SUM(P108:P113)</f>
        <v>4260142.1900000004</v>
      </c>
      <c r="Q107" s="14">
        <f t="shared" si="205"/>
        <v>6791326.8499999996</v>
      </c>
      <c r="R107" s="14">
        <f>+SUM(R108:R113)</f>
        <v>433815.34</v>
      </c>
      <c r="S107" s="14">
        <f t="shared" ref="S107:T107" si="206">+SUM(S108:S113)</f>
        <v>0</v>
      </c>
      <c r="T107" s="14">
        <f t="shared" si="206"/>
        <v>433815.34</v>
      </c>
      <c r="U107" s="14">
        <f t="shared" ref="U107:W107" si="207">+SUM(U108:U113)</f>
        <v>-5.4569682106375694E-11</v>
      </c>
      <c r="V107" s="14">
        <f t="shared" si="207"/>
        <v>366225.7699999999</v>
      </c>
      <c r="W107" s="14">
        <f t="shared" si="207"/>
        <v>366225.76999999996</v>
      </c>
    </row>
    <row r="108" spans="2:23" ht="26.25">
      <c r="B108" s="186"/>
      <c r="C108" s="193"/>
      <c r="D108" s="1">
        <v>1000</v>
      </c>
      <c r="E108" s="2" t="s">
        <v>2</v>
      </c>
      <c r="F108" s="3">
        <v>0</v>
      </c>
      <c r="G108" s="3">
        <f>+'Formato Especifico'!P211</f>
        <v>2071167.96</v>
      </c>
      <c r="H108" s="4">
        <f>+F108+G108</f>
        <v>2071167.96</v>
      </c>
      <c r="I108" s="3">
        <v>0</v>
      </c>
      <c r="J108" s="3">
        <f>+'Formato Especifico'!AK211</f>
        <v>0</v>
      </c>
      <c r="K108" s="4">
        <f>+I108+J108</f>
        <v>0</v>
      </c>
      <c r="L108" s="3">
        <v>0</v>
      </c>
      <c r="M108" s="3">
        <f>+'Formato Especifico'!AD211</f>
        <v>0</v>
      </c>
      <c r="N108" s="4">
        <f>+L108+M108</f>
        <v>0</v>
      </c>
      <c r="O108" s="3">
        <v>0</v>
      </c>
      <c r="P108" s="3">
        <f>+'Formato Especifico'!W211</f>
        <v>2020241.5</v>
      </c>
      <c r="Q108" s="4">
        <f>+O108+P108</f>
        <v>2020241.5</v>
      </c>
      <c r="R108" s="3">
        <v>0</v>
      </c>
      <c r="S108" s="3">
        <v>0</v>
      </c>
      <c r="T108" s="4">
        <f t="shared" ref="T108:T113" si="208">+R108+S108</f>
        <v>0</v>
      </c>
      <c r="U108" s="3">
        <f>+F108-I108-L108-O108-R108</f>
        <v>0</v>
      </c>
      <c r="V108" s="3">
        <f>+G108-J108-M108-P108-S108</f>
        <v>50926.459999999963</v>
      </c>
      <c r="W108" s="3">
        <f>+H108-K108-N108-Q108-T108</f>
        <v>50926.459999999963</v>
      </c>
    </row>
    <row r="109" spans="2:23" ht="26.25">
      <c r="B109" s="186"/>
      <c r="C109" s="193"/>
      <c r="D109" s="1">
        <v>2000</v>
      </c>
      <c r="E109" s="2" t="s">
        <v>7</v>
      </c>
      <c r="F109" s="6">
        <v>0</v>
      </c>
      <c r="G109" s="3">
        <f>+'Formato Especifico'!P215</f>
        <v>775200</v>
      </c>
      <c r="H109" s="4">
        <f t="shared" ref="H109:H113" si="209">+F109+G109</f>
        <v>775200</v>
      </c>
      <c r="I109" s="6">
        <v>0</v>
      </c>
      <c r="J109" s="3">
        <f>+'Formato Especifico'!AK215</f>
        <v>0</v>
      </c>
      <c r="K109" s="4">
        <f t="shared" ref="K109:K113" si="210">+I109+J109</f>
        <v>0</v>
      </c>
      <c r="L109" s="6">
        <v>0</v>
      </c>
      <c r="M109" s="3">
        <f>+'Formato Especifico'!AD215</f>
        <v>0</v>
      </c>
      <c r="N109" s="4">
        <f t="shared" ref="N109:N113" si="211">+L109+M109</f>
        <v>0</v>
      </c>
      <c r="O109" s="6">
        <v>0</v>
      </c>
      <c r="P109" s="6">
        <f>+'Formato Especifico'!W215</f>
        <v>745586.65</v>
      </c>
      <c r="Q109" s="4">
        <f t="shared" ref="Q109:Q113" si="212">+O109+P109</f>
        <v>745586.65</v>
      </c>
      <c r="R109" s="6">
        <v>0</v>
      </c>
      <c r="S109" s="6">
        <v>0</v>
      </c>
      <c r="T109" s="4">
        <f t="shared" si="208"/>
        <v>0</v>
      </c>
      <c r="U109" s="3">
        <f t="shared" ref="U109:U113" si="213">+F109-I109-L109-O109-R109</f>
        <v>0</v>
      </c>
      <c r="V109" s="3">
        <f t="shared" ref="V109:V113" si="214">+G109-J109-M109-P109-S109</f>
        <v>29613.349999999977</v>
      </c>
      <c r="W109" s="3">
        <f t="shared" ref="W109:W113" si="215">+H109-K109-N109-Q109-T109</f>
        <v>29613.349999999977</v>
      </c>
    </row>
    <row r="110" spans="2:23" ht="26.25">
      <c r="B110" s="186"/>
      <c r="C110" s="193"/>
      <c r="D110" s="1">
        <v>3000</v>
      </c>
      <c r="E110" s="2" t="s">
        <v>15</v>
      </c>
      <c r="F110" s="6">
        <f>+'Formato Especifico'!M232</f>
        <v>608400</v>
      </c>
      <c r="G110" s="3">
        <f>+'Formato Especifico'!P232</f>
        <v>950000</v>
      </c>
      <c r="H110" s="4">
        <f t="shared" si="209"/>
        <v>1558400</v>
      </c>
      <c r="I110" s="6">
        <v>0</v>
      </c>
      <c r="J110" s="3">
        <f>+'Formato Especifico'!AK232</f>
        <v>0</v>
      </c>
      <c r="K110" s="4">
        <f t="shared" si="210"/>
        <v>0</v>
      </c>
      <c r="L110" s="6">
        <v>0</v>
      </c>
      <c r="M110" s="3">
        <f>+'Formato Especifico'!AD232</f>
        <v>0</v>
      </c>
      <c r="N110" s="4">
        <f t="shared" si="211"/>
        <v>0</v>
      </c>
      <c r="O110" s="3">
        <f>+'Formato Especifico'!T232</f>
        <v>203620.6</v>
      </c>
      <c r="P110" s="3">
        <f>+'Formato Especifico'!W232</f>
        <v>699643.45000000007</v>
      </c>
      <c r="Q110" s="4">
        <f t="shared" si="212"/>
        <v>903264.05</v>
      </c>
      <c r="R110" s="6">
        <v>404779.4</v>
      </c>
      <c r="S110" s="3">
        <v>0</v>
      </c>
      <c r="T110" s="4">
        <f t="shared" si="208"/>
        <v>404779.4</v>
      </c>
      <c r="U110" s="3">
        <f t="shared" si="213"/>
        <v>0</v>
      </c>
      <c r="V110" s="3">
        <f t="shared" si="214"/>
        <v>250356.54999999993</v>
      </c>
      <c r="W110" s="3">
        <f t="shared" si="215"/>
        <v>250356.54999999993</v>
      </c>
    </row>
    <row r="111" spans="2:23" ht="26.25">
      <c r="B111" s="186"/>
      <c r="C111" s="193"/>
      <c r="D111" s="1">
        <v>4000</v>
      </c>
      <c r="E111" s="2" t="s">
        <v>27</v>
      </c>
      <c r="F111" s="6">
        <v>0</v>
      </c>
      <c r="G111" s="3">
        <v>0</v>
      </c>
      <c r="H111" s="4">
        <f t="shared" si="209"/>
        <v>0</v>
      </c>
      <c r="I111" s="6">
        <v>0</v>
      </c>
      <c r="J111" s="3">
        <v>0</v>
      </c>
      <c r="K111" s="4">
        <f t="shared" si="210"/>
        <v>0</v>
      </c>
      <c r="L111" s="6">
        <v>0</v>
      </c>
      <c r="M111" s="3">
        <v>0</v>
      </c>
      <c r="N111" s="4">
        <f t="shared" si="211"/>
        <v>0</v>
      </c>
      <c r="O111" s="6">
        <v>0</v>
      </c>
      <c r="P111" s="3">
        <v>0</v>
      </c>
      <c r="Q111" s="4">
        <f t="shared" si="212"/>
        <v>0</v>
      </c>
      <c r="R111" s="6">
        <v>0</v>
      </c>
      <c r="S111" s="3">
        <v>0</v>
      </c>
      <c r="T111" s="4">
        <f t="shared" si="208"/>
        <v>0</v>
      </c>
      <c r="U111" s="3">
        <f t="shared" si="213"/>
        <v>0</v>
      </c>
      <c r="V111" s="3">
        <f t="shared" si="214"/>
        <v>0</v>
      </c>
      <c r="W111" s="3">
        <f t="shared" si="215"/>
        <v>0</v>
      </c>
    </row>
    <row r="112" spans="2:23" ht="26.25">
      <c r="B112" s="186"/>
      <c r="C112" s="193"/>
      <c r="D112" s="1">
        <v>5000</v>
      </c>
      <c r="E112" s="2" t="s">
        <v>28</v>
      </c>
      <c r="F112" s="6">
        <f>+'Formato Especifico'!M249</f>
        <v>2356600</v>
      </c>
      <c r="G112" s="3">
        <f>+'Formato Especifico'!P249</f>
        <v>830000</v>
      </c>
      <c r="H112" s="4">
        <f t="shared" si="209"/>
        <v>3186600</v>
      </c>
      <c r="I112" s="6">
        <v>0</v>
      </c>
      <c r="J112" s="3">
        <v>0</v>
      </c>
      <c r="K112" s="4">
        <f t="shared" si="210"/>
        <v>0</v>
      </c>
      <c r="L112" s="6">
        <f>+'Formato Especifico'!AA249</f>
        <v>0</v>
      </c>
      <c r="M112" s="3">
        <f>+'Formato Especifico'!AD249</f>
        <v>0</v>
      </c>
      <c r="N112" s="4">
        <f t="shared" si="211"/>
        <v>0</v>
      </c>
      <c r="O112" s="3">
        <f>+'Formato Especifico'!T249</f>
        <v>2327564.06</v>
      </c>
      <c r="P112" s="3">
        <f>+'Formato Especifico'!W249</f>
        <v>794670.59</v>
      </c>
      <c r="Q112" s="4">
        <f t="shared" si="212"/>
        <v>3122234.65</v>
      </c>
      <c r="R112" s="6">
        <v>29035.94</v>
      </c>
      <c r="S112" s="3">
        <v>0</v>
      </c>
      <c r="T112" s="4">
        <f t="shared" si="208"/>
        <v>29035.94</v>
      </c>
      <c r="U112" s="3">
        <f t="shared" si="213"/>
        <v>-5.4569682106375694E-11</v>
      </c>
      <c r="V112" s="3">
        <f t="shared" si="214"/>
        <v>35329.410000000033</v>
      </c>
      <c r="W112" s="3">
        <f t="shared" si="215"/>
        <v>35329.410000000091</v>
      </c>
    </row>
    <row r="113" spans="2:23" ht="27" thickBot="1">
      <c r="B113" s="186"/>
      <c r="C113" s="193"/>
      <c r="D113" s="1">
        <v>6000</v>
      </c>
      <c r="E113" s="2" t="s">
        <v>47</v>
      </c>
      <c r="F113" s="7">
        <v>0</v>
      </c>
      <c r="G113" s="8">
        <v>0</v>
      </c>
      <c r="H113" s="4">
        <f t="shared" si="209"/>
        <v>0</v>
      </c>
      <c r="I113" s="7">
        <v>0</v>
      </c>
      <c r="J113" s="8">
        <v>0</v>
      </c>
      <c r="K113" s="4">
        <f t="shared" si="210"/>
        <v>0</v>
      </c>
      <c r="L113" s="7">
        <v>0</v>
      </c>
      <c r="M113" s="8">
        <v>0</v>
      </c>
      <c r="N113" s="4">
        <f t="shared" si="211"/>
        <v>0</v>
      </c>
      <c r="O113" s="7">
        <v>0</v>
      </c>
      <c r="P113" s="8">
        <v>0</v>
      </c>
      <c r="Q113" s="4">
        <f t="shared" si="212"/>
        <v>0</v>
      </c>
      <c r="R113" s="7">
        <v>0</v>
      </c>
      <c r="S113" s="8">
        <v>0</v>
      </c>
      <c r="T113" s="4">
        <f t="shared" si="208"/>
        <v>0</v>
      </c>
      <c r="U113" s="3">
        <f t="shared" si="213"/>
        <v>0</v>
      </c>
      <c r="V113" s="3">
        <f t="shared" si="214"/>
        <v>0</v>
      </c>
      <c r="W113" s="3">
        <f t="shared" si="215"/>
        <v>0</v>
      </c>
    </row>
    <row r="114" spans="2:23" ht="51.75" customHeight="1">
      <c r="B114" s="186"/>
      <c r="C114" s="193">
        <v>16</v>
      </c>
      <c r="D114" s="194" t="s">
        <v>157</v>
      </c>
      <c r="E114" s="194"/>
      <c r="F114" s="14">
        <f>+SUM(F115:F120)</f>
        <v>8500000</v>
      </c>
      <c r="G114" s="14">
        <f t="shared" ref="G114" si="216">+SUM(G115:G120)</f>
        <v>1000000</v>
      </c>
      <c r="H114" s="14">
        <f>+SUM(H115:H120)</f>
        <v>9500000</v>
      </c>
      <c r="I114" s="14">
        <f>+SUM(I115:I120)</f>
        <v>0</v>
      </c>
      <c r="J114" s="14">
        <f t="shared" ref="J114:K114" si="217">+SUM(J115:J120)</f>
        <v>0</v>
      </c>
      <c r="K114" s="14">
        <f t="shared" si="217"/>
        <v>0</v>
      </c>
      <c r="L114" s="14">
        <f>+SUM(L115:L120)</f>
        <v>0</v>
      </c>
      <c r="M114" s="14">
        <f t="shared" ref="M114:N114" si="218">+SUM(M115:M120)</f>
        <v>0</v>
      </c>
      <c r="N114" s="14">
        <f t="shared" si="218"/>
        <v>0</v>
      </c>
      <c r="O114" s="14">
        <f>+SUM(O115:O120)</f>
        <v>8500000</v>
      </c>
      <c r="P114" s="14">
        <f t="shared" ref="P114:Q114" si="219">+SUM(P115:P120)</f>
        <v>1000000</v>
      </c>
      <c r="Q114" s="14">
        <f t="shared" si="219"/>
        <v>9500000</v>
      </c>
      <c r="R114" s="14">
        <f>+SUM(R115:R120)</f>
        <v>0</v>
      </c>
      <c r="S114" s="14">
        <f t="shared" ref="S114:T114" si="220">+SUM(S115:S120)</f>
        <v>0</v>
      </c>
      <c r="T114" s="14">
        <f t="shared" si="220"/>
        <v>0</v>
      </c>
      <c r="U114" s="14">
        <f>+SUM(U115:U120)</f>
        <v>0</v>
      </c>
      <c r="V114" s="14">
        <f t="shared" ref="V114" si="221">+SUM(V115:V120)</f>
        <v>0</v>
      </c>
      <c r="W114" s="14">
        <f t="shared" ref="W114" si="222">+SUM(W115:W120)</f>
        <v>0</v>
      </c>
    </row>
    <row r="115" spans="2:23" ht="26.25">
      <c r="B115" s="186"/>
      <c r="C115" s="193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2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186"/>
      <c r="C116" s="193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24">+F116+G116</f>
        <v>0</v>
      </c>
      <c r="I116" s="6">
        <v>0</v>
      </c>
      <c r="J116" s="6">
        <v>0</v>
      </c>
      <c r="K116" s="4">
        <f t="shared" ref="K116:K120" si="225">+I116+J116</f>
        <v>0</v>
      </c>
      <c r="L116" s="6">
        <v>0</v>
      </c>
      <c r="M116" s="6">
        <v>0</v>
      </c>
      <c r="N116" s="4">
        <f t="shared" ref="N116:N120" si="226">+L116+M116</f>
        <v>0</v>
      </c>
      <c r="O116" s="6">
        <v>0</v>
      </c>
      <c r="P116" s="6">
        <v>0</v>
      </c>
      <c r="Q116" s="4">
        <f t="shared" ref="Q116:Q120" si="227">+O116+P116</f>
        <v>0</v>
      </c>
      <c r="R116" s="6">
        <v>0</v>
      </c>
      <c r="S116" s="6">
        <v>0</v>
      </c>
      <c r="T116" s="4">
        <f t="shared" si="223"/>
        <v>0</v>
      </c>
      <c r="U116" s="3">
        <f t="shared" ref="U116:U120" si="228">+F116-I116-L116-O116-R116</f>
        <v>0</v>
      </c>
      <c r="V116" s="3">
        <f t="shared" ref="V116:V120" si="229">+G116-J116-M116-P116-S116</f>
        <v>0</v>
      </c>
      <c r="W116" s="3">
        <f t="shared" ref="W116:W120" si="230">+H116-K116-N116-Q116-T116</f>
        <v>0</v>
      </c>
    </row>
    <row r="117" spans="2:23" ht="26.25">
      <c r="B117" s="186"/>
      <c r="C117" s="193"/>
      <c r="D117" s="1">
        <v>3000</v>
      </c>
      <c r="E117" s="2" t="s">
        <v>15</v>
      </c>
      <c r="F117" s="6">
        <f>+'Formato Especifico'!M262</f>
        <v>8500000</v>
      </c>
      <c r="G117" s="3">
        <f>+'Formato Especifico'!P262</f>
        <v>1000000</v>
      </c>
      <c r="H117" s="4">
        <f t="shared" si="224"/>
        <v>9500000</v>
      </c>
      <c r="I117" s="6">
        <f>+'Formato Especifico'!AH262</f>
        <v>0</v>
      </c>
      <c r="J117" s="3">
        <f>+'Formato Especifico'!AK262</f>
        <v>0</v>
      </c>
      <c r="K117" s="4">
        <f t="shared" si="225"/>
        <v>0</v>
      </c>
      <c r="L117" s="6">
        <f>+'Formato Especifico'!AA262</f>
        <v>0</v>
      </c>
      <c r="M117" s="3">
        <f>+'Formato Especifico'!AD262</f>
        <v>0</v>
      </c>
      <c r="N117" s="4">
        <f t="shared" si="226"/>
        <v>0</v>
      </c>
      <c r="O117" s="6">
        <f>+'Formato Especifico'!T262</f>
        <v>8500000</v>
      </c>
      <c r="P117" s="3">
        <f>+'Formato Especifico'!W262</f>
        <v>1000000</v>
      </c>
      <c r="Q117" s="4">
        <f t="shared" si="227"/>
        <v>9500000</v>
      </c>
      <c r="R117" s="6">
        <v>0</v>
      </c>
      <c r="S117" s="3">
        <v>0</v>
      </c>
      <c r="T117" s="4">
        <f t="shared" si="223"/>
        <v>0</v>
      </c>
      <c r="U117" s="3">
        <f t="shared" si="228"/>
        <v>0</v>
      </c>
      <c r="V117" s="3">
        <f t="shared" si="229"/>
        <v>0</v>
      </c>
      <c r="W117" s="3">
        <f t="shared" si="230"/>
        <v>0</v>
      </c>
    </row>
    <row r="118" spans="2:23" ht="26.25">
      <c r="B118" s="186"/>
      <c r="C118" s="193"/>
      <c r="D118" s="1">
        <v>4000</v>
      </c>
      <c r="E118" s="2" t="s">
        <v>27</v>
      </c>
      <c r="F118" s="6">
        <v>0</v>
      </c>
      <c r="G118" s="3">
        <v>0</v>
      </c>
      <c r="H118" s="4">
        <f t="shared" si="224"/>
        <v>0</v>
      </c>
      <c r="I118" s="6">
        <v>0</v>
      </c>
      <c r="J118" s="3">
        <v>0</v>
      </c>
      <c r="K118" s="4">
        <f t="shared" si="225"/>
        <v>0</v>
      </c>
      <c r="L118" s="6">
        <v>0</v>
      </c>
      <c r="M118" s="3">
        <v>0</v>
      </c>
      <c r="N118" s="4">
        <f t="shared" si="226"/>
        <v>0</v>
      </c>
      <c r="O118" s="6">
        <v>0</v>
      </c>
      <c r="P118" s="3">
        <v>0</v>
      </c>
      <c r="Q118" s="4">
        <f t="shared" si="227"/>
        <v>0</v>
      </c>
      <c r="R118" s="6">
        <v>0</v>
      </c>
      <c r="S118" s="3">
        <v>0</v>
      </c>
      <c r="T118" s="4">
        <f t="shared" si="223"/>
        <v>0</v>
      </c>
      <c r="U118" s="3">
        <f t="shared" si="228"/>
        <v>0</v>
      </c>
      <c r="V118" s="3">
        <f t="shared" si="229"/>
        <v>0</v>
      </c>
      <c r="W118" s="3">
        <f t="shared" si="230"/>
        <v>0</v>
      </c>
    </row>
    <row r="119" spans="2:23" ht="26.25">
      <c r="B119" s="186"/>
      <c r="C119" s="193"/>
      <c r="D119" s="1">
        <v>5000</v>
      </c>
      <c r="E119" s="2" t="s">
        <v>28</v>
      </c>
      <c r="F119" s="6">
        <v>0</v>
      </c>
      <c r="G119" s="3">
        <v>0</v>
      </c>
      <c r="H119" s="4">
        <f t="shared" si="224"/>
        <v>0</v>
      </c>
      <c r="I119" s="6">
        <v>0</v>
      </c>
      <c r="J119" s="3">
        <v>0</v>
      </c>
      <c r="K119" s="4">
        <f t="shared" si="225"/>
        <v>0</v>
      </c>
      <c r="L119" s="6">
        <v>0</v>
      </c>
      <c r="M119" s="3">
        <v>0</v>
      </c>
      <c r="N119" s="4">
        <f t="shared" si="226"/>
        <v>0</v>
      </c>
      <c r="O119" s="6">
        <v>0</v>
      </c>
      <c r="P119" s="3">
        <v>0</v>
      </c>
      <c r="Q119" s="4">
        <f t="shared" si="227"/>
        <v>0</v>
      </c>
      <c r="R119" s="6">
        <v>0</v>
      </c>
      <c r="S119" s="3">
        <v>0</v>
      </c>
      <c r="T119" s="4">
        <f t="shared" si="223"/>
        <v>0</v>
      </c>
      <c r="U119" s="3">
        <f t="shared" si="228"/>
        <v>0</v>
      </c>
      <c r="V119" s="3">
        <f t="shared" si="229"/>
        <v>0</v>
      </c>
      <c r="W119" s="3">
        <f t="shared" si="230"/>
        <v>0</v>
      </c>
    </row>
    <row r="120" spans="2:23" ht="27" thickBot="1">
      <c r="B120" s="186"/>
      <c r="C120" s="193"/>
      <c r="D120" s="1">
        <v>6000</v>
      </c>
      <c r="E120" s="2" t="s">
        <v>47</v>
      </c>
      <c r="F120" s="7">
        <v>0</v>
      </c>
      <c r="G120" s="8">
        <v>0</v>
      </c>
      <c r="H120" s="4">
        <f t="shared" si="224"/>
        <v>0</v>
      </c>
      <c r="I120" s="7">
        <v>0</v>
      </c>
      <c r="J120" s="8">
        <v>0</v>
      </c>
      <c r="K120" s="4">
        <f t="shared" si="225"/>
        <v>0</v>
      </c>
      <c r="L120" s="7">
        <v>0</v>
      </c>
      <c r="M120" s="8">
        <v>0</v>
      </c>
      <c r="N120" s="4">
        <f t="shared" si="226"/>
        <v>0</v>
      </c>
      <c r="O120" s="7">
        <v>0</v>
      </c>
      <c r="P120" s="8">
        <v>0</v>
      </c>
      <c r="Q120" s="4">
        <f t="shared" si="227"/>
        <v>0</v>
      </c>
      <c r="R120" s="7">
        <v>0</v>
      </c>
      <c r="S120" s="8">
        <v>0</v>
      </c>
      <c r="T120" s="4">
        <f t="shared" si="223"/>
        <v>0</v>
      </c>
      <c r="U120" s="3">
        <f t="shared" si="228"/>
        <v>0</v>
      </c>
      <c r="V120" s="3">
        <f t="shared" si="229"/>
        <v>0</v>
      </c>
      <c r="W120" s="3">
        <f t="shared" si="230"/>
        <v>0</v>
      </c>
    </row>
    <row r="121" spans="2:23" ht="51.75" customHeight="1">
      <c r="B121" s="186"/>
      <c r="C121" s="193">
        <v>17</v>
      </c>
      <c r="D121" s="197" t="s">
        <v>108</v>
      </c>
      <c r="E121" s="197"/>
      <c r="F121" s="14">
        <f>+SUM(F122:F127)</f>
        <v>102795489.65000001</v>
      </c>
      <c r="G121" s="14">
        <f t="shared" ref="G121" si="231">+SUM(G122:G127)</f>
        <v>0</v>
      </c>
      <c r="H121" s="14">
        <f>+SUM(H122:H127)</f>
        <v>102795489.65000001</v>
      </c>
      <c r="I121" s="14">
        <f>+SUM(I122:I127)</f>
        <v>0</v>
      </c>
      <c r="J121" s="14">
        <f t="shared" ref="J121:K121" si="232">+SUM(J122:J127)</f>
        <v>0</v>
      </c>
      <c r="K121" s="14">
        <f t="shared" si="232"/>
        <v>0</v>
      </c>
      <c r="L121" s="14">
        <f>+SUM(L122:L127)</f>
        <v>0</v>
      </c>
      <c r="M121" s="14">
        <f t="shared" ref="M121:N121" si="233">+SUM(M122:M127)</f>
        <v>0</v>
      </c>
      <c r="N121" s="14">
        <f t="shared" si="233"/>
        <v>0</v>
      </c>
      <c r="O121" s="14">
        <f>+SUM(O122:O127)</f>
        <v>102712284.88</v>
      </c>
      <c r="P121" s="14">
        <f t="shared" ref="P121:Q121" si="234">+SUM(P122:P127)</f>
        <v>0</v>
      </c>
      <c r="Q121" s="14">
        <f t="shared" si="234"/>
        <v>102712284.88</v>
      </c>
      <c r="R121" s="14">
        <f>+SUM(R122:R127)</f>
        <v>83204.77</v>
      </c>
      <c r="S121" s="14">
        <f t="shared" ref="S121:T121" si="235">+SUM(S122:S127)</f>
        <v>0</v>
      </c>
      <c r="T121" s="14">
        <f t="shared" si="235"/>
        <v>83204.77</v>
      </c>
      <c r="U121" s="14">
        <f>+SUM(U122:U127)</f>
        <v>1.0725925703169992E-8</v>
      </c>
      <c r="V121" s="14">
        <f t="shared" ref="V121" si="236">+SUM(V122:V127)</f>
        <v>0</v>
      </c>
      <c r="W121" s="14">
        <f t="shared" ref="W121" si="237">+SUM(W122:W127)</f>
        <v>1.0725925703169992E-8</v>
      </c>
    </row>
    <row r="122" spans="2:23" ht="26.25">
      <c r="B122" s="186"/>
      <c r="C122" s="193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38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186"/>
      <c r="C123" s="193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39">+F123+G123</f>
        <v>0</v>
      </c>
      <c r="I123" s="6">
        <v>0</v>
      </c>
      <c r="J123" s="6">
        <v>0</v>
      </c>
      <c r="K123" s="4">
        <f t="shared" ref="K123:K127" si="240">+I123+J123</f>
        <v>0</v>
      </c>
      <c r="L123" s="6">
        <v>0</v>
      </c>
      <c r="M123" s="6">
        <v>0</v>
      </c>
      <c r="N123" s="4">
        <f t="shared" ref="N123:N127" si="241">+L123+M123</f>
        <v>0</v>
      </c>
      <c r="O123" s="6">
        <v>0</v>
      </c>
      <c r="P123" s="6">
        <v>0</v>
      </c>
      <c r="Q123" s="4">
        <f t="shared" ref="Q123:Q127" si="242">+O123+P123</f>
        <v>0</v>
      </c>
      <c r="R123" s="6">
        <v>0</v>
      </c>
      <c r="S123" s="6">
        <v>0</v>
      </c>
      <c r="T123" s="4">
        <f t="shared" si="238"/>
        <v>0</v>
      </c>
      <c r="U123" s="3">
        <f t="shared" ref="U123:U127" si="243">+F123-I123-L123-O123-R123</f>
        <v>0</v>
      </c>
      <c r="V123" s="3">
        <f t="shared" ref="V123:V127" si="244">+G123-J123-M123-P123-S123</f>
        <v>0</v>
      </c>
      <c r="W123" s="3">
        <f t="shared" ref="W123:W127" si="245">+H123-K123-N123-Q123-T123</f>
        <v>0</v>
      </c>
    </row>
    <row r="124" spans="2:23" ht="26.25">
      <c r="B124" s="186"/>
      <c r="C124" s="193"/>
      <c r="D124" s="1">
        <v>3000</v>
      </c>
      <c r="E124" s="2" t="s">
        <v>15</v>
      </c>
      <c r="F124" s="6">
        <f>+'Formato Especifico'!M272</f>
        <v>77359688.900000006</v>
      </c>
      <c r="G124" s="3">
        <f>+'Formato Especifico'!P272</f>
        <v>0</v>
      </c>
      <c r="H124" s="4">
        <f t="shared" si="239"/>
        <v>77359688.900000006</v>
      </c>
      <c r="I124" s="6">
        <v>0</v>
      </c>
      <c r="J124" s="3">
        <v>0</v>
      </c>
      <c r="K124" s="4">
        <f t="shared" si="240"/>
        <v>0</v>
      </c>
      <c r="L124" s="6">
        <f>+'Formato Especifico'!AA272</f>
        <v>0</v>
      </c>
      <c r="M124" s="3">
        <v>0</v>
      </c>
      <c r="N124" s="4">
        <f t="shared" si="241"/>
        <v>0</v>
      </c>
      <c r="O124" s="6">
        <f>+'Formato Especifico'!T272</f>
        <v>77276485.599999994</v>
      </c>
      <c r="P124" s="3">
        <v>0</v>
      </c>
      <c r="Q124" s="4">
        <f t="shared" si="242"/>
        <v>77276485.599999994</v>
      </c>
      <c r="R124" s="6">
        <v>83203.3</v>
      </c>
      <c r="S124" s="3">
        <v>0</v>
      </c>
      <c r="T124" s="4">
        <f t="shared" si="238"/>
        <v>83203.3</v>
      </c>
      <c r="U124" s="3">
        <f t="shared" si="243"/>
        <v>1.1918018572032452E-8</v>
      </c>
      <c r="V124" s="3">
        <f t="shared" si="244"/>
        <v>0</v>
      </c>
      <c r="W124" s="3">
        <f t="shared" si="245"/>
        <v>1.1918018572032452E-8</v>
      </c>
    </row>
    <row r="125" spans="2:23" ht="26.25">
      <c r="B125" s="186"/>
      <c r="C125" s="193"/>
      <c r="D125" s="1">
        <v>4000</v>
      </c>
      <c r="E125" s="2" t="s">
        <v>27</v>
      </c>
      <c r="F125" s="6">
        <v>0</v>
      </c>
      <c r="G125" s="3">
        <v>0</v>
      </c>
      <c r="H125" s="4">
        <f t="shared" si="239"/>
        <v>0</v>
      </c>
      <c r="I125" s="6">
        <v>0</v>
      </c>
      <c r="J125" s="3">
        <v>0</v>
      </c>
      <c r="K125" s="4">
        <f t="shared" si="240"/>
        <v>0</v>
      </c>
      <c r="L125" s="6">
        <v>0</v>
      </c>
      <c r="M125" s="3">
        <v>0</v>
      </c>
      <c r="N125" s="4">
        <f t="shared" si="241"/>
        <v>0</v>
      </c>
      <c r="O125" s="6">
        <v>0</v>
      </c>
      <c r="P125" s="3">
        <v>0</v>
      </c>
      <c r="Q125" s="4">
        <f t="shared" si="242"/>
        <v>0</v>
      </c>
      <c r="R125" s="6">
        <v>0</v>
      </c>
      <c r="S125" s="3">
        <v>0</v>
      </c>
      <c r="T125" s="4">
        <f t="shared" si="238"/>
        <v>0</v>
      </c>
      <c r="U125" s="3">
        <f t="shared" si="243"/>
        <v>0</v>
      </c>
      <c r="V125" s="3">
        <f t="shared" si="244"/>
        <v>0</v>
      </c>
      <c r="W125" s="3">
        <f t="shared" si="245"/>
        <v>0</v>
      </c>
    </row>
    <row r="126" spans="2:23" ht="26.25">
      <c r="B126" s="186"/>
      <c r="C126" s="193"/>
      <c r="D126" s="1">
        <v>5000</v>
      </c>
      <c r="E126" s="2" t="s">
        <v>28</v>
      </c>
      <c r="F126" s="6">
        <f>+'Formato Especifico'!M279</f>
        <v>25435800.75</v>
      </c>
      <c r="G126" s="6">
        <f>+'Formato Especifico'!P279</f>
        <v>0</v>
      </c>
      <c r="H126" s="4">
        <f t="shared" si="239"/>
        <v>25435800.75</v>
      </c>
      <c r="I126" s="6">
        <v>0</v>
      </c>
      <c r="J126" s="3">
        <v>0</v>
      </c>
      <c r="K126" s="4">
        <f t="shared" si="240"/>
        <v>0</v>
      </c>
      <c r="L126" s="6">
        <f>+'Formato Especifico'!AA279</f>
        <v>0</v>
      </c>
      <c r="M126" s="3">
        <v>0</v>
      </c>
      <c r="N126" s="4">
        <f t="shared" si="241"/>
        <v>0</v>
      </c>
      <c r="O126" s="6">
        <f>+'Formato Especifico'!T279</f>
        <v>25435799.280000001</v>
      </c>
      <c r="P126" s="3">
        <v>0</v>
      </c>
      <c r="Q126" s="4">
        <f t="shared" si="242"/>
        <v>25435799.280000001</v>
      </c>
      <c r="R126" s="6">
        <v>1.47</v>
      </c>
      <c r="S126" s="3">
        <v>0</v>
      </c>
      <c r="T126" s="4">
        <f t="shared" si="238"/>
        <v>1.47</v>
      </c>
      <c r="U126" s="3">
        <f t="shared" si="243"/>
        <v>-1.1920928688624599E-9</v>
      </c>
      <c r="V126" s="3">
        <f t="shared" si="244"/>
        <v>0</v>
      </c>
      <c r="W126" s="3">
        <f t="shared" si="245"/>
        <v>-1.1920928688624599E-9</v>
      </c>
    </row>
    <row r="127" spans="2:23" ht="27" thickBot="1">
      <c r="B127" s="186"/>
      <c r="C127" s="195"/>
      <c r="D127" s="9">
        <v>6000</v>
      </c>
      <c r="E127" s="10" t="s">
        <v>47</v>
      </c>
      <c r="F127" s="6">
        <v>0</v>
      </c>
      <c r="G127" s="3">
        <v>0</v>
      </c>
      <c r="H127" s="4">
        <f t="shared" si="239"/>
        <v>0</v>
      </c>
      <c r="I127" s="7">
        <v>0</v>
      </c>
      <c r="J127" s="8">
        <v>0</v>
      </c>
      <c r="K127" s="4">
        <f t="shared" si="240"/>
        <v>0</v>
      </c>
      <c r="L127" s="7">
        <v>0</v>
      </c>
      <c r="M127" s="8">
        <v>0</v>
      </c>
      <c r="N127" s="4">
        <f t="shared" si="241"/>
        <v>0</v>
      </c>
      <c r="O127" s="7">
        <v>0</v>
      </c>
      <c r="P127" s="8">
        <v>0</v>
      </c>
      <c r="Q127" s="4">
        <f t="shared" si="242"/>
        <v>0</v>
      </c>
      <c r="R127" s="7">
        <v>0</v>
      </c>
      <c r="S127" s="8">
        <v>0</v>
      </c>
      <c r="T127" s="4">
        <f t="shared" si="238"/>
        <v>0</v>
      </c>
      <c r="U127" s="3">
        <f t="shared" si="243"/>
        <v>0</v>
      </c>
      <c r="V127" s="3">
        <f t="shared" si="244"/>
        <v>0</v>
      </c>
      <c r="W127" s="3">
        <f t="shared" si="245"/>
        <v>0</v>
      </c>
    </row>
    <row r="128" spans="2:23" ht="26.25">
      <c r="B128" s="186"/>
      <c r="C128" s="193">
        <v>18</v>
      </c>
      <c r="D128" s="197" t="s">
        <v>57</v>
      </c>
      <c r="E128" s="197"/>
      <c r="F128" s="14">
        <f>+SUM(F129:F134)</f>
        <v>86783091.909999996</v>
      </c>
      <c r="G128" s="14">
        <f t="shared" ref="G128" si="246">+SUM(G129:G134)</f>
        <v>0</v>
      </c>
      <c r="H128" s="14">
        <f>+SUM(H129:H134)</f>
        <v>86783091.909999996</v>
      </c>
      <c r="I128" s="14">
        <f>+SUM(I129:I134)</f>
        <v>0</v>
      </c>
      <c r="J128" s="14">
        <f t="shared" ref="J128:K128" si="247">+SUM(J129:J134)</f>
        <v>0</v>
      </c>
      <c r="K128" s="14">
        <f t="shared" si="247"/>
        <v>0</v>
      </c>
      <c r="L128" s="14">
        <f>+SUM(L129:L134)</f>
        <v>0</v>
      </c>
      <c r="M128" s="14">
        <f t="shared" ref="M128:N128" si="248">+SUM(M129:M134)</f>
        <v>0</v>
      </c>
      <c r="N128" s="14">
        <f t="shared" si="248"/>
        <v>0</v>
      </c>
      <c r="O128" s="14">
        <f>+SUM(O129:O134)</f>
        <v>86750131.790000007</v>
      </c>
      <c r="P128" s="14">
        <f t="shared" ref="P128:Q128" si="249">+SUM(P129:P134)</f>
        <v>0</v>
      </c>
      <c r="Q128" s="14">
        <f t="shared" si="249"/>
        <v>86750131.790000007</v>
      </c>
      <c r="R128" s="14">
        <f>+SUM(R129:R134)</f>
        <v>32960.120000000003</v>
      </c>
      <c r="S128" s="14">
        <f t="shared" ref="S128:T128" si="250">+SUM(S129:S134)</f>
        <v>0</v>
      </c>
      <c r="T128" s="14">
        <f t="shared" si="250"/>
        <v>32960.120000000003</v>
      </c>
      <c r="U128" s="14">
        <f>+SUM(U129:U134)</f>
        <v>-2.6848283596336842E-9</v>
      </c>
      <c r="V128" s="14">
        <f t="shared" ref="V128" si="251">+SUM(V129:V134)</f>
        <v>0</v>
      </c>
      <c r="W128" s="14">
        <f t="shared" ref="W128" si="252">+SUM(W129:W134)</f>
        <v>-2.6848283596336842E-9</v>
      </c>
    </row>
    <row r="129" spans="2:23" ht="26.25">
      <c r="B129" s="186"/>
      <c r="C129" s="193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53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>
      <c r="B130" s="186"/>
      <c r="C130" s="193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54">+F130+G130</f>
        <v>0</v>
      </c>
      <c r="I130" s="6">
        <v>0</v>
      </c>
      <c r="J130" s="6">
        <v>0</v>
      </c>
      <c r="K130" s="4">
        <f t="shared" ref="K130:K134" si="255">+I130+J130</f>
        <v>0</v>
      </c>
      <c r="L130" s="6">
        <v>0</v>
      </c>
      <c r="M130" s="6">
        <v>0</v>
      </c>
      <c r="N130" s="4">
        <f t="shared" ref="N130:N134" si="256">+L130+M130</f>
        <v>0</v>
      </c>
      <c r="O130" s="6">
        <v>0</v>
      </c>
      <c r="P130" s="6">
        <v>0</v>
      </c>
      <c r="Q130" s="4">
        <f t="shared" ref="Q130:Q134" si="257">+O130+P130</f>
        <v>0</v>
      </c>
      <c r="R130" s="6">
        <v>0</v>
      </c>
      <c r="S130" s="6">
        <v>0</v>
      </c>
      <c r="T130" s="4">
        <f t="shared" si="253"/>
        <v>0</v>
      </c>
      <c r="U130" s="3">
        <f t="shared" ref="U130:U134" si="258">+F130-I130-L130-O130-R130</f>
        <v>0</v>
      </c>
      <c r="V130" s="3">
        <f t="shared" ref="V130:V134" si="259">+G130-J130-M130-P130-S130</f>
        <v>0</v>
      </c>
      <c r="W130" s="3">
        <f t="shared" ref="W130:W134" si="260">+H130-K130-N130-Q130-T130</f>
        <v>0</v>
      </c>
    </row>
    <row r="131" spans="2:23" ht="26.25">
      <c r="B131" s="186"/>
      <c r="C131" s="193"/>
      <c r="D131" s="1">
        <v>3000</v>
      </c>
      <c r="E131" s="2" t="s">
        <v>15</v>
      </c>
      <c r="F131" s="6">
        <f>+'Formato Especifico'!M287</f>
        <v>37516669.060000002</v>
      </c>
      <c r="G131" s="6">
        <f>+'Formato Especifico'!P287</f>
        <v>0</v>
      </c>
      <c r="H131" s="4">
        <f t="shared" si="254"/>
        <v>37516669.060000002</v>
      </c>
      <c r="I131" s="6">
        <v>0</v>
      </c>
      <c r="J131" s="3">
        <v>0</v>
      </c>
      <c r="K131" s="4">
        <f t="shared" si="255"/>
        <v>0</v>
      </c>
      <c r="L131" s="6">
        <f>+'Formato Especifico'!AA287</f>
        <v>0</v>
      </c>
      <c r="M131" s="3">
        <v>0</v>
      </c>
      <c r="N131" s="4">
        <f t="shared" si="256"/>
        <v>0</v>
      </c>
      <c r="O131" s="6">
        <f>+'Formato Especifico'!T287</f>
        <v>37493709.980000004</v>
      </c>
      <c r="P131" s="3">
        <v>0</v>
      </c>
      <c r="Q131" s="4">
        <f t="shared" si="257"/>
        <v>37493709.980000004</v>
      </c>
      <c r="R131" s="6">
        <v>22959.08</v>
      </c>
      <c r="S131" s="3">
        <v>0</v>
      </c>
      <c r="T131" s="4">
        <f t="shared" si="253"/>
        <v>22959.08</v>
      </c>
      <c r="U131" s="3">
        <f t="shared" si="258"/>
        <v>-1.7898855730891228E-9</v>
      </c>
      <c r="V131" s="3">
        <f t="shared" si="259"/>
        <v>0</v>
      </c>
      <c r="W131" s="3">
        <f t="shared" si="260"/>
        <v>-1.7898855730891228E-9</v>
      </c>
    </row>
    <row r="132" spans="2:23" ht="26.25">
      <c r="B132" s="186"/>
      <c r="C132" s="193"/>
      <c r="D132" s="1">
        <v>4000</v>
      </c>
      <c r="E132" s="2" t="s">
        <v>27</v>
      </c>
      <c r="F132" s="6">
        <v>0</v>
      </c>
      <c r="G132" s="3">
        <v>0</v>
      </c>
      <c r="H132" s="4">
        <f t="shared" si="254"/>
        <v>0</v>
      </c>
      <c r="I132" s="6">
        <v>0</v>
      </c>
      <c r="J132" s="3">
        <v>0</v>
      </c>
      <c r="K132" s="4">
        <f t="shared" si="255"/>
        <v>0</v>
      </c>
      <c r="L132" s="6">
        <v>0</v>
      </c>
      <c r="M132" s="3">
        <v>0</v>
      </c>
      <c r="N132" s="4">
        <f t="shared" si="256"/>
        <v>0</v>
      </c>
      <c r="O132" s="6">
        <v>0</v>
      </c>
      <c r="P132" s="3">
        <v>0</v>
      </c>
      <c r="Q132" s="4">
        <f t="shared" si="257"/>
        <v>0</v>
      </c>
      <c r="R132" s="6">
        <v>0</v>
      </c>
      <c r="S132" s="3">
        <v>0</v>
      </c>
      <c r="T132" s="4">
        <f t="shared" si="253"/>
        <v>0</v>
      </c>
      <c r="U132" s="3">
        <f t="shared" si="258"/>
        <v>0</v>
      </c>
      <c r="V132" s="3">
        <f t="shared" si="259"/>
        <v>0</v>
      </c>
      <c r="W132" s="3">
        <f t="shared" si="260"/>
        <v>0</v>
      </c>
    </row>
    <row r="133" spans="2:23" ht="26.25">
      <c r="B133" s="186"/>
      <c r="C133" s="193"/>
      <c r="D133" s="1">
        <v>5000</v>
      </c>
      <c r="E133" s="2" t="s">
        <v>28</v>
      </c>
      <c r="F133" s="6">
        <f>+'Formato Especifico'!M291</f>
        <v>49266422.850000001</v>
      </c>
      <c r="G133" s="6">
        <f>+'Formato Especifico'!P291</f>
        <v>0</v>
      </c>
      <c r="H133" s="4">
        <f t="shared" si="254"/>
        <v>49266422.850000001</v>
      </c>
      <c r="I133" s="6">
        <f>+'Formato Especifico'!AH291</f>
        <v>0</v>
      </c>
      <c r="J133" s="3">
        <v>0</v>
      </c>
      <c r="K133" s="4">
        <f t="shared" si="255"/>
        <v>0</v>
      </c>
      <c r="L133" s="6">
        <f>+'Formato Especifico'!AA291</f>
        <v>0</v>
      </c>
      <c r="M133" s="3">
        <v>0</v>
      </c>
      <c r="N133" s="4">
        <f t="shared" si="256"/>
        <v>0</v>
      </c>
      <c r="O133" s="6">
        <f>+'Formato Especifico'!T291</f>
        <v>49256421.810000002</v>
      </c>
      <c r="P133" s="3">
        <v>0</v>
      </c>
      <c r="Q133" s="4">
        <f t="shared" si="257"/>
        <v>49256421.810000002</v>
      </c>
      <c r="R133" s="6">
        <v>10001.040000000001</v>
      </c>
      <c r="S133" s="3">
        <v>0</v>
      </c>
      <c r="T133" s="4">
        <f t="shared" si="253"/>
        <v>10001.040000000001</v>
      </c>
      <c r="U133" s="3">
        <f t="shared" si="258"/>
        <v>-8.9494278654456139E-10</v>
      </c>
      <c r="V133" s="3">
        <f t="shared" si="259"/>
        <v>0</v>
      </c>
      <c r="W133" s="3">
        <f t="shared" si="260"/>
        <v>-8.9494278654456139E-10</v>
      </c>
    </row>
    <row r="134" spans="2:23" ht="27" thickBot="1">
      <c r="B134" s="186"/>
      <c r="C134" s="195"/>
      <c r="D134" s="9">
        <v>6000</v>
      </c>
      <c r="E134" s="10" t="s">
        <v>47</v>
      </c>
      <c r="F134" s="7">
        <v>0</v>
      </c>
      <c r="G134" s="8">
        <v>0</v>
      </c>
      <c r="H134" s="4">
        <f t="shared" si="254"/>
        <v>0</v>
      </c>
      <c r="I134" s="7">
        <v>0</v>
      </c>
      <c r="J134" s="8">
        <v>0</v>
      </c>
      <c r="K134" s="4">
        <f t="shared" si="255"/>
        <v>0</v>
      </c>
      <c r="L134" s="7">
        <v>0</v>
      </c>
      <c r="M134" s="8">
        <v>0</v>
      </c>
      <c r="N134" s="4">
        <f t="shared" si="256"/>
        <v>0</v>
      </c>
      <c r="O134" s="7">
        <v>0</v>
      </c>
      <c r="P134" s="8">
        <v>0</v>
      </c>
      <c r="Q134" s="4">
        <f t="shared" si="257"/>
        <v>0</v>
      </c>
      <c r="R134" s="7">
        <v>0</v>
      </c>
      <c r="S134" s="8">
        <v>0</v>
      </c>
      <c r="T134" s="4">
        <f t="shared" si="253"/>
        <v>0</v>
      </c>
      <c r="U134" s="3">
        <f t="shared" si="258"/>
        <v>0</v>
      </c>
      <c r="V134" s="3">
        <f t="shared" si="259"/>
        <v>0</v>
      </c>
      <c r="W134" s="3">
        <f t="shared" si="260"/>
        <v>0</v>
      </c>
    </row>
    <row r="135" spans="2:23" ht="26.25">
      <c r="B135" s="186"/>
      <c r="C135" s="193">
        <v>19</v>
      </c>
      <c r="D135" s="194" t="s">
        <v>62</v>
      </c>
      <c r="E135" s="194"/>
      <c r="F135" s="14">
        <f>+SUM(F136:F141)</f>
        <v>709305.86</v>
      </c>
      <c r="G135" s="14">
        <f t="shared" ref="G135" si="261">+SUM(G136:G141)</f>
        <v>1259626.5</v>
      </c>
      <c r="H135" s="14">
        <f>+SUM(H136:H141)</f>
        <v>1968932.3599999999</v>
      </c>
      <c r="I135" s="14">
        <f>+SUM(I136:I141)</f>
        <v>0</v>
      </c>
      <c r="J135" s="14">
        <f t="shared" ref="J135:K135" si="262">+SUM(J136:J141)</f>
        <v>0</v>
      </c>
      <c r="K135" s="14">
        <f t="shared" si="262"/>
        <v>0</v>
      </c>
      <c r="L135" s="14">
        <f>+SUM(L136:L141)</f>
        <v>0</v>
      </c>
      <c r="M135" s="14">
        <f t="shared" ref="M135:N135" si="263">+SUM(M136:M141)</f>
        <v>0</v>
      </c>
      <c r="N135" s="14">
        <f t="shared" si="263"/>
        <v>0</v>
      </c>
      <c r="O135" s="14">
        <f>+SUM(O136:O141)</f>
        <v>706230.01</v>
      </c>
      <c r="P135" s="14">
        <f t="shared" ref="P135:Q135" si="264">+SUM(P136:P141)</f>
        <v>1247302.1399999999</v>
      </c>
      <c r="Q135" s="14">
        <f t="shared" si="264"/>
        <v>1953532.15</v>
      </c>
      <c r="R135" s="14">
        <f>+SUM(R136:R141)</f>
        <v>3075.85</v>
      </c>
      <c r="S135" s="14">
        <f t="shared" ref="S135:T135" si="265">+SUM(S136:S141)</f>
        <v>0</v>
      </c>
      <c r="T135" s="14">
        <f t="shared" si="265"/>
        <v>3075.85</v>
      </c>
      <c r="U135" s="14">
        <f>+SUM(U136:U141)</f>
        <v>-2.319211489520967E-11</v>
      </c>
      <c r="V135" s="14">
        <f t="shared" ref="V135" si="266">+SUM(V136:V141)</f>
        <v>12324.360000000102</v>
      </c>
      <c r="W135" s="14">
        <f t="shared" ref="W135" si="267">+SUM(W136:W141)</f>
        <v>12324.360000000079</v>
      </c>
    </row>
    <row r="136" spans="2:23" ht="26.25">
      <c r="B136" s="186"/>
      <c r="C136" s="193"/>
      <c r="D136" s="1">
        <v>1000</v>
      </c>
      <c r="E136" s="2" t="s">
        <v>2</v>
      </c>
      <c r="F136" s="3">
        <v>0</v>
      </c>
      <c r="G136" s="3">
        <f>+'Formato Especifico'!P304</f>
        <v>1259626.5</v>
      </c>
      <c r="H136" s="4">
        <f>+F136+G136</f>
        <v>1259626.5</v>
      </c>
      <c r="I136" s="3">
        <v>0</v>
      </c>
      <c r="J136" s="3">
        <f>+'Formato Especifico'!AK304</f>
        <v>0</v>
      </c>
      <c r="K136" s="4">
        <f>+I136+J136</f>
        <v>0</v>
      </c>
      <c r="L136" s="3">
        <v>0</v>
      </c>
      <c r="M136" s="3">
        <f>+'Formato Especifico'!AD304</f>
        <v>0</v>
      </c>
      <c r="N136" s="4">
        <f>+L136+M136</f>
        <v>0</v>
      </c>
      <c r="O136" s="3">
        <v>0</v>
      </c>
      <c r="P136" s="3">
        <f>+'Formato Especifico'!W304</f>
        <v>1247302.1399999999</v>
      </c>
      <c r="Q136" s="4">
        <f>+O136+P136</f>
        <v>1247302.1399999999</v>
      </c>
      <c r="R136" s="3">
        <v>0</v>
      </c>
      <c r="S136" s="3">
        <v>0</v>
      </c>
      <c r="T136" s="4">
        <f t="shared" ref="T136:T141" si="268">+R136+S136</f>
        <v>0</v>
      </c>
      <c r="U136" s="3">
        <f>+F136-I136-L136-O136-R136</f>
        <v>0</v>
      </c>
      <c r="V136" s="3">
        <f>+G136-J136-M136-P136-S136</f>
        <v>12324.360000000102</v>
      </c>
      <c r="W136" s="3">
        <f>+H136-K136-N136-Q136-T136</f>
        <v>12324.360000000102</v>
      </c>
    </row>
    <row r="137" spans="2:23" ht="26.25">
      <c r="B137" s="186"/>
      <c r="C137" s="193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69">+F137+G137</f>
        <v>0</v>
      </c>
      <c r="I137" s="6">
        <v>0</v>
      </c>
      <c r="J137" s="6">
        <v>0</v>
      </c>
      <c r="K137" s="4">
        <f t="shared" ref="K137:K141" si="270">+I137+J137</f>
        <v>0</v>
      </c>
      <c r="L137" s="6">
        <v>0</v>
      </c>
      <c r="M137" s="6">
        <v>0</v>
      </c>
      <c r="N137" s="4">
        <f t="shared" ref="N137:N141" si="271">+L137+M137</f>
        <v>0</v>
      </c>
      <c r="O137" s="6">
        <v>0</v>
      </c>
      <c r="P137" s="6">
        <v>0</v>
      </c>
      <c r="Q137" s="4">
        <f t="shared" ref="Q137:Q141" si="272">+O137+P137</f>
        <v>0</v>
      </c>
      <c r="R137" s="6">
        <v>0</v>
      </c>
      <c r="S137" s="6">
        <v>0</v>
      </c>
      <c r="T137" s="4">
        <f t="shared" si="268"/>
        <v>0</v>
      </c>
      <c r="U137" s="3">
        <f t="shared" ref="U137:U141" si="273">+F137-I137-L137-O137-R137</f>
        <v>0</v>
      </c>
      <c r="V137" s="3">
        <f t="shared" ref="V137:V141" si="274">+G137-J137-M137-P137-S137</f>
        <v>0</v>
      </c>
      <c r="W137" s="3">
        <f t="shared" ref="W137:W141" si="275">+H137-K137-N137-Q137-T137</f>
        <v>0</v>
      </c>
    </row>
    <row r="138" spans="2:23" ht="26.25">
      <c r="B138" s="186"/>
      <c r="C138" s="193"/>
      <c r="D138" s="1">
        <v>3000</v>
      </c>
      <c r="E138" s="2" t="s">
        <v>15</v>
      </c>
      <c r="F138" s="6">
        <v>0</v>
      </c>
      <c r="G138" s="3">
        <v>0</v>
      </c>
      <c r="H138" s="4">
        <f t="shared" si="269"/>
        <v>0</v>
      </c>
      <c r="I138" s="6">
        <v>0</v>
      </c>
      <c r="J138" s="3">
        <v>0</v>
      </c>
      <c r="K138" s="4">
        <f t="shared" si="270"/>
        <v>0</v>
      </c>
      <c r="L138" s="6">
        <v>0</v>
      </c>
      <c r="M138" s="3">
        <v>0</v>
      </c>
      <c r="N138" s="4">
        <f t="shared" si="271"/>
        <v>0</v>
      </c>
      <c r="O138" s="6">
        <v>0</v>
      </c>
      <c r="P138" s="3">
        <v>0</v>
      </c>
      <c r="Q138" s="4">
        <f t="shared" si="272"/>
        <v>0</v>
      </c>
      <c r="R138" s="6">
        <v>0</v>
      </c>
      <c r="S138" s="3">
        <v>0</v>
      </c>
      <c r="T138" s="4">
        <f t="shared" si="268"/>
        <v>0</v>
      </c>
      <c r="U138" s="3">
        <f t="shared" si="273"/>
        <v>0</v>
      </c>
      <c r="V138" s="3">
        <f t="shared" si="274"/>
        <v>0</v>
      </c>
      <c r="W138" s="3">
        <f t="shared" si="275"/>
        <v>0</v>
      </c>
    </row>
    <row r="139" spans="2:23" ht="26.25">
      <c r="B139" s="186"/>
      <c r="C139" s="193"/>
      <c r="D139" s="1">
        <v>4000</v>
      </c>
      <c r="E139" s="2" t="s">
        <v>27</v>
      </c>
      <c r="F139" s="6">
        <v>0</v>
      </c>
      <c r="G139" s="3">
        <v>0</v>
      </c>
      <c r="H139" s="4">
        <f t="shared" si="269"/>
        <v>0</v>
      </c>
      <c r="I139" s="6">
        <v>0</v>
      </c>
      <c r="J139" s="3">
        <v>0</v>
      </c>
      <c r="K139" s="4">
        <f t="shared" si="270"/>
        <v>0</v>
      </c>
      <c r="L139" s="6">
        <v>0</v>
      </c>
      <c r="M139" s="3">
        <v>0</v>
      </c>
      <c r="N139" s="4">
        <f t="shared" si="271"/>
        <v>0</v>
      </c>
      <c r="O139" s="6">
        <v>0</v>
      </c>
      <c r="P139" s="3">
        <v>0</v>
      </c>
      <c r="Q139" s="4">
        <f t="shared" si="272"/>
        <v>0</v>
      </c>
      <c r="R139" s="6">
        <v>0</v>
      </c>
      <c r="S139" s="3">
        <v>0</v>
      </c>
      <c r="T139" s="4">
        <f t="shared" si="268"/>
        <v>0</v>
      </c>
      <c r="U139" s="3">
        <f t="shared" si="273"/>
        <v>0</v>
      </c>
      <c r="V139" s="3">
        <f t="shared" si="274"/>
        <v>0</v>
      </c>
      <c r="W139" s="3">
        <f t="shared" si="275"/>
        <v>0</v>
      </c>
    </row>
    <row r="140" spans="2:23" ht="26.25">
      <c r="B140" s="186"/>
      <c r="C140" s="193"/>
      <c r="D140" s="1">
        <v>5000</v>
      </c>
      <c r="E140" s="2" t="s">
        <v>28</v>
      </c>
      <c r="F140" s="6">
        <f>+'Formato Especifico'!M308</f>
        <v>709305.86</v>
      </c>
      <c r="G140" s="3">
        <v>0</v>
      </c>
      <c r="H140" s="4">
        <f t="shared" si="269"/>
        <v>709305.86</v>
      </c>
      <c r="I140" s="6">
        <v>0</v>
      </c>
      <c r="J140" s="3">
        <v>0</v>
      </c>
      <c r="K140" s="4">
        <f t="shared" si="270"/>
        <v>0</v>
      </c>
      <c r="L140" s="6">
        <f>+'Formato Especifico'!AA308</f>
        <v>0</v>
      </c>
      <c r="M140" s="3">
        <v>0</v>
      </c>
      <c r="N140" s="4">
        <f t="shared" si="271"/>
        <v>0</v>
      </c>
      <c r="O140" s="6">
        <f>+'Formato Especifico'!T308</f>
        <v>706230.01</v>
      </c>
      <c r="P140" s="3">
        <v>0</v>
      </c>
      <c r="Q140" s="4">
        <f t="shared" si="272"/>
        <v>706230.01</v>
      </c>
      <c r="R140" s="6">
        <v>3075.85</v>
      </c>
      <c r="S140" s="3">
        <v>0</v>
      </c>
      <c r="T140" s="4">
        <f t="shared" si="268"/>
        <v>3075.85</v>
      </c>
      <c r="U140" s="3">
        <f t="shared" si="273"/>
        <v>-2.319211489520967E-11</v>
      </c>
      <c r="V140" s="3">
        <f t="shared" si="274"/>
        <v>0</v>
      </c>
      <c r="W140" s="3">
        <f t="shared" si="275"/>
        <v>-2.319211489520967E-11</v>
      </c>
    </row>
    <row r="141" spans="2:23" ht="27" thickBot="1">
      <c r="B141" s="187"/>
      <c r="C141" s="193"/>
      <c r="D141" s="1">
        <v>6000</v>
      </c>
      <c r="E141" s="2" t="s">
        <v>47</v>
      </c>
      <c r="F141" s="7">
        <v>0</v>
      </c>
      <c r="G141" s="8">
        <v>0</v>
      </c>
      <c r="H141" s="4">
        <f t="shared" si="269"/>
        <v>0</v>
      </c>
      <c r="I141" s="7">
        <v>0</v>
      </c>
      <c r="J141" s="8">
        <v>0</v>
      </c>
      <c r="K141" s="4">
        <f t="shared" si="270"/>
        <v>0</v>
      </c>
      <c r="L141" s="7">
        <v>0</v>
      </c>
      <c r="M141" s="8">
        <v>0</v>
      </c>
      <c r="N141" s="4">
        <f t="shared" si="271"/>
        <v>0</v>
      </c>
      <c r="O141" s="7">
        <v>0</v>
      </c>
      <c r="P141" s="8">
        <v>0</v>
      </c>
      <c r="Q141" s="4">
        <f t="shared" si="272"/>
        <v>0</v>
      </c>
      <c r="R141" s="7">
        <v>0</v>
      </c>
      <c r="S141" s="8">
        <v>0</v>
      </c>
      <c r="T141" s="4">
        <f t="shared" si="268"/>
        <v>0</v>
      </c>
      <c r="U141" s="3">
        <f t="shared" si="273"/>
        <v>0</v>
      </c>
      <c r="V141" s="3">
        <f t="shared" si="274"/>
        <v>0</v>
      </c>
      <c r="W141" s="3">
        <f t="shared" si="275"/>
        <v>0</v>
      </c>
    </row>
    <row r="142" spans="2:23" ht="26.25">
      <c r="B142" s="198" t="s">
        <v>94</v>
      </c>
      <c r="C142" s="198"/>
      <c r="D142" s="198"/>
      <c r="E142" s="198"/>
      <c r="F142" s="15">
        <f t="shared" ref="F142:S142" si="276">+SUM(F143:F148)</f>
        <v>0</v>
      </c>
      <c r="G142" s="15">
        <f t="shared" si="276"/>
        <v>6171449.4700000007</v>
      </c>
      <c r="H142" s="15">
        <f t="shared" si="276"/>
        <v>6171449.4700000007</v>
      </c>
      <c r="I142" s="15">
        <f t="shared" si="276"/>
        <v>0</v>
      </c>
      <c r="J142" s="15">
        <f t="shared" si="276"/>
        <v>0</v>
      </c>
      <c r="K142" s="15">
        <f t="shared" si="276"/>
        <v>0</v>
      </c>
      <c r="L142" s="15">
        <f t="shared" si="276"/>
        <v>0</v>
      </c>
      <c r="M142" s="15">
        <f t="shared" si="276"/>
        <v>0</v>
      </c>
      <c r="N142" s="15">
        <f t="shared" si="276"/>
        <v>0</v>
      </c>
      <c r="O142" s="15">
        <f t="shared" si="276"/>
        <v>0</v>
      </c>
      <c r="P142" s="15">
        <f t="shared" si="276"/>
        <v>6090349.7000000011</v>
      </c>
      <c r="Q142" s="15">
        <f t="shared" si="276"/>
        <v>6090349.7000000011</v>
      </c>
      <c r="R142" s="15">
        <f t="shared" si="276"/>
        <v>0</v>
      </c>
      <c r="S142" s="15">
        <f t="shared" si="276"/>
        <v>0</v>
      </c>
      <c r="T142" s="15">
        <f t="shared" ref="T142" si="277">+SUM(T143:T148)</f>
        <v>0</v>
      </c>
      <c r="U142" s="15">
        <f>+SUM(U143:U148)</f>
        <v>0</v>
      </c>
      <c r="V142" s="15">
        <f t="shared" ref="V142" si="278">+SUM(V143:V148)</f>
        <v>81099.770000000251</v>
      </c>
      <c r="W142" s="15">
        <f t="shared" ref="W142" si="279">+SUM(W143:W148)</f>
        <v>81099.770000000251</v>
      </c>
    </row>
    <row r="143" spans="2:23" ht="26.25">
      <c r="B143" s="190"/>
      <c r="C143" s="200"/>
      <c r="D143" s="1">
        <v>1000</v>
      </c>
      <c r="E143" s="2" t="s">
        <v>2</v>
      </c>
      <c r="F143" s="5">
        <v>0</v>
      </c>
      <c r="G143" s="3">
        <f>+'Formato Especifico'!P314</f>
        <v>3791769.2</v>
      </c>
      <c r="H143" s="4">
        <f>+F143+G143</f>
        <v>3791769.2</v>
      </c>
      <c r="I143" s="3">
        <v>0</v>
      </c>
      <c r="J143" s="3">
        <f>+'Formato Especifico'!AK314</f>
        <v>0</v>
      </c>
      <c r="K143" s="4">
        <f>+I143+J143</f>
        <v>0</v>
      </c>
      <c r="L143" s="3">
        <v>0</v>
      </c>
      <c r="M143" s="3">
        <f>+'Formato Especifico'!AD314</f>
        <v>0</v>
      </c>
      <c r="N143" s="4">
        <f>+L143+M143</f>
        <v>0</v>
      </c>
      <c r="O143" s="3">
        <v>0</v>
      </c>
      <c r="P143" s="3">
        <f>+'Formato Especifico'!W314</f>
        <v>3788063.92</v>
      </c>
      <c r="Q143" s="4">
        <f>+O143+P143</f>
        <v>3788063.92</v>
      </c>
      <c r="R143" s="3">
        <v>0</v>
      </c>
      <c r="S143" s="3">
        <v>0</v>
      </c>
      <c r="T143" s="4">
        <f t="shared" ref="T143:T148" si="280">+R143+S143</f>
        <v>0</v>
      </c>
      <c r="U143" s="5">
        <f>+F143-I143-L143-O143-R143</f>
        <v>0</v>
      </c>
      <c r="V143" s="5">
        <f>+G143-J143-M143-P143-S143</f>
        <v>3705.2800000002608</v>
      </c>
      <c r="W143" s="4">
        <f>+H143-K143-N143-Q143-T143</f>
        <v>3705.2800000002608</v>
      </c>
    </row>
    <row r="144" spans="2:23" ht="26.25">
      <c r="B144" s="190"/>
      <c r="C144" s="200"/>
      <c r="D144" s="1">
        <v>2000</v>
      </c>
      <c r="E144" s="2" t="s">
        <v>7</v>
      </c>
      <c r="F144" s="5">
        <v>0</v>
      </c>
      <c r="G144" s="3">
        <f>+'Formato Especifico'!P318</f>
        <v>795000</v>
      </c>
      <c r="H144" s="4">
        <f t="shared" ref="H144:H148" si="281">+F144+G144</f>
        <v>795000</v>
      </c>
      <c r="I144" s="6">
        <v>0</v>
      </c>
      <c r="J144" s="3">
        <f>+'Formato Especifico'!AK318</f>
        <v>0</v>
      </c>
      <c r="K144" s="4">
        <f t="shared" ref="K144:K148" si="282">+I144+J144</f>
        <v>0</v>
      </c>
      <c r="L144" s="6">
        <v>0</v>
      </c>
      <c r="M144" s="3">
        <f>+'Formato Especifico'!AD318</f>
        <v>0</v>
      </c>
      <c r="N144" s="4">
        <f t="shared" ref="N144:N148" si="283">+L144+M144</f>
        <v>0</v>
      </c>
      <c r="O144" s="6">
        <v>0</v>
      </c>
      <c r="P144" s="6">
        <f>+'Formato Especifico'!W318</f>
        <v>729950.4</v>
      </c>
      <c r="Q144" s="4">
        <f t="shared" ref="Q144:Q148" si="284">+O144+P144</f>
        <v>729950.4</v>
      </c>
      <c r="R144" s="6">
        <v>0</v>
      </c>
      <c r="S144" s="6">
        <v>0</v>
      </c>
      <c r="T144" s="4">
        <f t="shared" si="280"/>
        <v>0</v>
      </c>
      <c r="U144" s="5">
        <f t="shared" ref="U144:U148" si="285">+F144-I144-L144-O144-R144</f>
        <v>0</v>
      </c>
      <c r="V144" s="5">
        <f t="shared" ref="V144:V148" si="286">+G144-J144-M144-P144-S144</f>
        <v>65049.599999999977</v>
      </c>
      <c r="W144" s="4">
        <f t="shared" ref="W144:W148" si="287">+H144-K144-N144-Q144-T144</f>
        <v>65049.599999999977</v>
      </c>
    </row>
    <row r="145" spans="2:23" ht="26.25">
      <c r="B145" s="190"/>
      <c r="C145" s="200"/>
      <c r="D145" s="1">
        <v>3000</v>
      </c>
      <c r="E145" s="2" t="s">
        <v>15</v>
      </c>
      <c r="F145" s="5">
        <v>0</v>
      </c>
      <c r="G145" s="3">
        <f>+'Formato Especifico'!N332</f>
        <v>1204680.27</v>
      </c>
      <c r="H145" s="4">
        <f t="shared" si="281"/>
        <v>1204680.27</v>
      </c>
      <c r="I145" s="6">
        <v>0</v>
      </c>
      <c r="J145" s="3">
        <f>+'Formato Especifico'!AK332</f>
        <v>0</v>
      </c>
      <c r="K145" s="4">
        <f t="shared" si="282"/>
        <v>0</v>
      </c>
      <c r="L145" s="6">
        <v>0</v>
      </c>
      <c r="M145" s="3">
        <f>+'Formato Especifico'!AD332</f>
        <v>0</v>
      </c>
      <c r="N145" s="4">
        <f t="shared" si="283"/>
        <v>0</v>
      </c>
      <c r="O145" s="6">
        <v>0</v>
      </c>
      <c r="P145" s="3">
        <f>+'Formato Especifico'!W332</f>
        <v>1192476.98</v>
      </c>
      <c r="Q145" s="4">
        <f t="shared" si="284"/>
        <v>1192476.98</v>
      </c>
      <c r="R145" s="6">
        <v>0</v>
      </c>
      <c r="S145" s="3">
        <v>0</v>
      </c>
      <c r="T145" s="4">
        <f t="shared" si="280"/>
        <v>0</v>
      </c>
      <c r="U145" s="5">
        <f t="shared" si="285"/>
        <v>0</v>
      </c>
      <c r="V145" s="5">
        <f t="shared" si="286"/>
        <v>12203.290000000037</v>
      </c>
      <c r="W145" s="4">
        <f t="shared" si="287"/>
        <v>12203.290000000037</v>
      </c>
    </row>
    <row r="146" spans="2:23" ht="26.25">
      <c r="B146" s="190"/>
      <c r="C146" s="200"/>
      <c r="D146" s="1">
        <v>4000</v>
      </c>
      <c r="E146" s="2" t="s">
        <v>27</v>
      </c>
      <c r="F146" s="5">
        <v>0</v>
      </c>
      <c r="G146" s="3">
        <v>0</v>
      </c>
      <c r="H146" s="4">
        <f t="shared" si="281"/>
        <v>0</v>
      </c>
      <c r="I146" s="6">
        <v>0</v>
      </c>
      <c r="J146" s="3">
        <v>0</v>
      </c>
      <c r="K146" s="4">
        <f t="shared" si="282"/>
        <v>0</v>
      </c>
      <c r="L146" s="6">
        <v>0</v>
      </c>
      <c r="M146" s="3">
        <v>0</v>
      </c>
      <c r="N146" s="4">
        <f t="shared" si="283"/>
        <v>0</v>
      </c>
      <c r="O146" s="6">
        <v>0</v>
      </c>
      <c r="P146" s="3">
        <v>0</v>
      </c>
      <c r="Q146" s="4">
        <f t="shared" si="284"/>
        <v>0</v>
      </c>
      <c r="R146" s="6">
        <v>0</v>
      </c>
      <c r="S146" s="3">
        <v>0</v>
      </c>
      <c r="T146" s="4">
        <f t="shared" si="280"/>
        <v>0</v>
      </c>
      <c r="U146" s="5">
        <f t="shared" si="285"/>
        <v>0</v>
      </c>
      <c r="V146" s="5">
        <f t="shared" si="286"/>
        <v>0</v>
      </c>
      <c r="W146" s="4">
        <f t="shared" si="287"/>
        <v>0</v>
      </c>
    </row>
    <row r="147" spans="2:23" ht="26.25">
      <c r="B147" s="190"/>
      <c r="C147" s="200"/>
      <c r="D147" s="1">
        <v>5000</v>
      </c>
      <c r="E147" s="2" t="s">
        <v>28</v>
      </c>
      <c r="F147" s="5">
        <v>0</v>
      </c>
      <c r="G147" s="3">
        <f>+'Formato Especifico'!P346</f>
        <v>380000</v>
      </c>
      <c r="H147" s="4">
        <f t="shared" si="281"/>
        <v>380000</v>
      </c>
      <c r="I147" s="6">
        <v>0</v>
      </c>
      <c r="J147" s="3">
        <v>0</v>
      </c>
      <c r="K147" s="4">
        <f t="shared" si="282"/>
        <v>0</v>
      </c>
      <c r="L147" s="6">
        <v>0</v>
      </c>
      <c r="M147" s="3">
        <f>+'Formato Especifico'!AD346</f>
        <v>0</v>
      </c>
      <c r="N147" s="4">
        <f t="shared" si="283"/>
        <v>0</v>
      </c>
      <c r="O147" s="6">
        <v>0</v>
      </c>
      <c r="P147" s="3">
        <f>+'Formato Especifico'!W346</f>
        <v>379858.4</v>
      </c>
      <c r="Q147" s="4">
        <f t="shared" si="284"/>
        <v>379858.4</v>
      </c>
      <c r="R147" s="6">
        <v>0</v>
      </c>
      <c r="S147" s="3">
        <v>0</v>
      </c>
      <c r="T147" s="4">
        <f t="shared" si="280"/>
        <v>0</v>
      </c>
      <c r="U147" s="5">
        <f t="shared" si="285"/>
        <v>0</v>
      </c>
      <c r="V147" s="5">
        <f t="shared" si="286"/>
        <v>141.59999999997672</v>
      </c>
      <c r="W147" s="4">
        <f t="shared" si="287"/>
        <v>141.59999999997672</v>
      </c>
    </row>
    <row r="148" spans="2:23" ht="27" thickBot="1">
      <c r="B148" s="199"/>
      <c r="C148" s="201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81"/>
        <v>0</v>
      </c>
      <c r="I148" s="7">
        <v>0</v>
      </c>
      <c r="J148" s="8">
        <v>0</v>
      </c>
      <c r="K148" s="4">
        <f t="shared" si="282"/>
        <v>0</v>
      </c>
      <c r="L148" s="7">
        <v>0</v>
      </c>
      <c r="M148" s="8">
        <v>0</v>
      </c>
      <c r="N148" s="4">
        <f t="shared" si="283"/>
        <v>0</v>
      </c>
      <c r="O148" s="7">
        <v>0</v>
      </c>
      <c r="P148" s="8">
        <v>0</v>
      </c>
      <c r="Q148" s="4">
        <f t="shared" si="284"/>
        <v>0</v>
      </c>
      <c r="R148" s="7">
        <v>0</v>
      </c>
      <c r="S148" s="8">
        <v>0</v>
      </c>
      <c r="T148" s="4">
        <f t="shared" si="280"/>
        <v>0</v>
      </c>
      <c r="U148" s="5">
        <f t="shared" si="285"/>
        <v>0</v>
      </c>
      <c r="V148" s="5">
        <f t="shared" si="286"/>
        <v>0</v>
      </c>
      <c r="W148" s="11">
        <f t="shared" si="287"/>
        <v>0</v>
      </c>
    </row>
    <row r="149" spans="2:23" ht="30.75" thickBot="1">
      <c r="B149" s="16"/>
      <c r="C149" s="16"/>
      <c r="D149" s="16"/>
      <c r="E149" s="17" t="s">
        <v>95</v>
      </c>
      <c r="F149" s="18">
        <f>+F9+F17+F32+F68+F76+F91+F106+F142</f>
        <v>239740557</v>
      </c>
      <c r="G149" s="18">
        <f t="shared" ref="G149:W149" si="288">+G9+G17+G32+G68+G76+G91+G106+G142</f>
        <v>59935139.25</v>
      </c>
      <c r="H149" s="18">
        <f t="shared" si="288"/>
        <v>299675696.25000006</v>
      </c>
      <c r="I149" s="18">
        <f t="shared" si="288"/>
        <v>0</v>
      </c>
      <c r="J149" s="18">
        <f t="shared" si="288"/>
        <v>0</v>
      </c>
      <c r="K149" s="18">
        <f t="shared" si="288"/>
        <v>0</v>
      </c>
      <c r="L149" s="18">
        <f t="shared" si="288"/>
        <v>0</v>
      </c>
      <c r="M149" s="18">
        <f t="shared" si="288"/>
        <v>0</v>
      </c>
      <c r="N149" s="18">
        <f t="shared" si="288"/>
        <v>0</v>
      </c>
      <c r="O149" s="18">
        <f t="shared" si="288"/>
        <v>239179502.05999997</v>
      </c>
      <c r="P149" s="18">
        <f t="shared" si="288"/>
        <v>57056708.300000004</v>
      </c>
      <c r="Q149" s="18">
        <f t="shared" si="288"/>
        <v>296236210.35999995</v>
      </c>
      <c r="R149" s="18">
        <f t="shared" si="288"/>
        <v>561054.94000000006</v>
      </c>
      <c r="S149" s="18">
        <f t="shared" si="288"/>
        <v>0</v>
      </c>
      <c r="T149" s="18">
        <f t="shared" si="288"/>
        <v>561054.94000000006</v>
      </c>
      <c r="U149" s="18">
        <f t="shared" si="288"/>
        <v>7.0163099774589455E-9</v>
      </c>
      <c r="V149" s="18">
        <f t="shared" si="288"/>
        <v>2878430.9499999983</v>
      </c>
      <c r="W149" s="18">
        <f t="shared" si="288"/>
        <v>2878430.9500000058</v>
      </c>
    </row>
    <row r="151" spans="2:23">
      <c r="P151" s="20"/>
      <c r="Q151" s="20"/>
    </row>
    <row r="155" spans="2:23" ht="23.25">
      <c r="P155" s="132"/>
    </row>
    <row r="156" spans="2:23">
      <c r="P156" s="133"/>
    </row>
  </sheetData>
  <mergeCells count="64">
    <mergeCell ref="B142:E142"/>
    <mergeCell ref="B143:B148"/>
    <mergeCell ref="C143:C148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1:C127"/>
    <mergeCell ref="D121:E121"/>
    <mergeCell ref="C107:C113"/>
    <mergeCell ref="D107:E107"/>
    <mergeCell ref="D99:E99"/>
    <mergeCell ref="C106:E106"/>
    <mergeCell ref="C91:E91"/>
    <mergeCell ref="C92:C98"/>
    <mergeCell ref="D92:E92"/>
    <mergeCell ref="C99:C105"/>
    <mergeCell ref="C135:C141"/>
    <mergeCell ref="D135:E135"/>
    <mergeCell ref="C114:C120"/>
    <mergeCell ref="D114:E114"/>
    <mergeCell ref="C128:C134"/>
    <mergeCell ref="D128:E128"/>
    <mergeCell ref="C9:E9"/>
    <mergeCell ref="C10:C16"/>
    <mergeCell ref="D10:E10"/>
    <mergeCell ref="C25:C31"/>
    <mergeCell ref="D25:E25"/>
    <mergeCell ref="C18:C24"/>
    <mergeCell ref="D18:E18"/>
    <mergeCell ref="C17:E17"/>
    <mergeCell ref="C32:E32"/>
    <mergeCell ref="C33:C39"/>
    <mergeCell ref="D33:E33"/>
    <mergeCell ref="C54:C60"/>
    <mergeCell ref="D54:E54"/>
    <mergeCell ref="C47:C53"/>
    <mergeCell ref="D47:E47"/>
    <mergeCell ref="C40:C46"/>
    <mergeCell ref="D40:E40"/>
    <mergeCell ref="C68:E68"/>
    <mergeCell ref="C69:C75"/>
    <mergeCell ref="D69:E69"/>
    <mergeCell ref="C61:C67"/>
    <mergeCell ref="D61:E61"/>
    <mergeCell ref="C76:E76"/>
    <mergeCell ref="C77:C83"/>
    <mergeCell ref="D77:E77"/>
    <mergeCell ref="C84:C90"/>
    <mergeCell ref="D84:E84"/>
    <mergeCell ref="B106:B141"/>
    <mergeCell ref="B9:B16"/>
    <mergeCell ref="B17:B31"/>
    <mergeCell ref="B68:B75"/>
    <mergeCell ref="B32:B67"/>
    <mergeCell ref="B91:B105"/>
    <mergeCell ref="B76:B90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General FOFISP</vt:lpstr>
      <vt:lpstr>Formato Especifico FOFISP</vt:lpstr>
      <vt:lpstr>Formato Especifico</vt:lpstr>
      <vt:lpstr>Formato General FASP</vt:lpstr>
      <vt:lpstr>'Formato Especifico'!Área_de_impresión</vt:lpstr>
      <vt:lpstr>'Formato Especifico FOFISP'!Área_de_impresión</vt:lpstr>
      <vt:lpstr>'Formato Especifico'!Títulos_a_imprimir</vt:lpstr>
      <vt:lpstr>'Formato Especifico FOFISP'!Títulos_a_imprimir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cp:lastPrinted>2022-02-17T02:10:21Z</cp:lastPrinted>
  <dcterms:created xsi:type="dcterms:W3CDTF">2019-04-10T19:50:25Z</dcterms:created>
  <dcterms:modified xsi:type="dcterms:W3CDTF">2025-04-16T19:08:01Z</dcterms:modified>
</cp:coreProperties>
</file>